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Daniela Sarmiento\Downloads\"/>
    </mc:Choice>
  </mc:AlternateContent>
  <xr:revisionPtr revIDLastSave="0" documentId="13_ncr:1_{A5FBA27B-B9F9-4568-9074-C0DF58BBEA0E}" xr6:coauthVersionLast="47" xr6:coauthVersionMax="47" xr10:uidLastSave="{00000000-0000-0000-0000-000000000000}"/>
  <bookViews>
    <workbookView xWindow="-108" yWindow="-108" windowWidth="23256" windowHeight="12456" xr2:uid="{69DC946D-B0AF-4726-A721-47F149BC02F2}"/>
  </bookViews>
  <sheets>
    <sheet name="Formato Reporte Exportación" sheetId="1" r:id="rId1"/>
    <sheet name="Guia de diligenciamiento" sheetId="3" r:id="rId2"/>
    <sheet name="NIT y DANE Beneficiarios" sheetId="2" state="hidden" r:id="rId3"/>
  </sheets>
  <externalReferences>
    <externalReference r:id="rId4"/>
  </externalReferences>
  <definedNames>
    <definedName name="_xlnm._FilterDatabase" localSheetId="1" hidden="1">'Guia de diligenciamiento'!#REF!</definedName>
    <definedName name="_xlnm._FilterDatabase" localSheetId="2" hidden="1">'NIT y DANE Beneficiarios'!$B$6:$E$1146</definedName>
    <definedName name="_xlnm.Print_Area" localSheetId="1">'Guia de diligenciamiento'!$A$1:$B$73</definedName>
    <definedName name="CLASIFICACIÓN_TRAMITE" localSheetId="1">'Guia de diligenciamiento'!#REF!</definedName>
    <definedName name="CLASIFICACIÓN_TRAMITE">'[1]Instructivo del Formato'!#REF!</definedName>
    <definedName name="_xlnm.Print_Titles" localSheetId="1">'Guia de diligenciamiento'!$1:$3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1" l="1"/>
  <c r="R33" i="1"/>
  <c r="S33" i="1"/>
  <c r="T33" i="1"/>
  <c r="AH33" i="1"/>
  <c r="AL33" i="1"/>
  <c r="AE31" i="1"/>
  <c r="AI31" i="1" s="1"/>
  <c r="AM31" i="1" s="1"/>
  <c r="X21" i="1"/>
  <c r="X22" i="1"/>
  <c r="X23" i="1"/>
  <c r="X24" i="1"/>
  <c r="X25" i="1"/>
  <c r="X26" i="1"/>
  <c r="X27" i="1"/>
  <c r="X28" i="1"/>
  <c r="X29" i="1"/>
  <c r="X30" i="1"/>
  <c r="AE30" i="1" s="1"/>
  <c r="AI30" i="1" s="1"/>
  <c r="AM30" i="1" s="1"/>
  <c r="X31" i="1"/>
  <c r="X32" i="1"/>
  <c r="AA21" i="1"/>
  <c r="AA22" i="1"/>
  <c r="AA23" i="1"/>
  <c r="AA24" i="1"/>
  <c r="AA25" i="1"/>
  <c r="AA26" i="1"/>
  <c r="AA27" i="1"/>
  <c r="AA28" i="1"/>
  <c r="AA29" i="1"/>
  <c r="AA30" i="1"/>
  <c r="AA31" i="1"/>
  <c r="AA32" i="1"/>
  <c r="AD21" i="1"/>
  <c r="AE21" i="1" s="1"/>
  <c r="AI21" i="1" s="1"/>
  <c r="AM21" i="1" s="1"/>
  <c r="AD22" i="1"/>
  <c r="AD23" i="1"/>
  <c r="AE23" i="1" s="1"/>
  <c r="AI23" i="1" s="1"/>
  <c r="AM23" i="1" s="1"/>
  <c r="AD24" i="1"/>
  <c r="AE24" i="1" s="1"/>
  <c r="AI24" i="1" s="1"/>
  <c r="AM24" i="1" s="1"/>
  <c r="AD25" i="1"/>
  <c r="AE25" i="1" s="1"/>
  <c r="AI25" i="1" s="1"/>
  <c r="AM25" i="1" s="1"/>
  <c r="AD26" i="1"/>
  <c r="AE26" i="1" s="1"/>
  <c r="AI26" i="1" s="1"/>
  <c r="AM26" i="1" s="1"/>
  <c r="AD27" i="1"/>
  <c r="AE27" i="1" s="1"/>
  <c r="AI27" i="1" s="1"/>
  <c r="AM27" i="1" s="1"/>
  <c r="AD28" i="1"/>
  <c r="AE28" i="1" s="1"/>
  <c r="AI28" i="1" s="1"/>
  <c r="AM28" i="1" s="1"/>
  <c r="AD29" i="1"/>
  <c r="AE29" i="1" s="1"/>
  <c r="AI29" i="1" s="1"/>
  <c r="AM29" i="1" s="1"/>
  <c r="AD30" i="1"/>
  <c r="AD31" i="1"/>
  <c r="AD32" i="1"/>
  <c r="AE32" i="1" s="1"/>
  <c r="AI32" i="1" s="1"/>
  <c r="AM32" i="1" s="1"/>
  <c r="AD20" i="1"/>
  <c r="AD33" i="1" s="1"/>
  <c r="AA20" i="1"/>
  <c r="X20" i="1"/>
  <c r="X33" i="1" s="1"/>
  <c r="AE20" i="1" l="1"/>
  <c r="AI20" i="1" s="1"/>
  <c r="AM20" i="1" s="1"/>
  <c r="AA33" i="1"/>
  <c r="AE22" i="1"/>
  <c r="AI22" i="1"/>
  <c r="M16" i="1"/>
  <c r="G16" i="1"/>
  <c r="I11" i="1"/>
  <c r="AE33" i="1" l="1"/>
  <c r="AM22" i="1"/>
  <c r="AM33" i="1" s="1"/>
  <c r="AI33" i="1"/>
  <c r="H20" i="1"/>
  <c r="H21" i="1"/>
  <c r="H22" i="1"/>
  <c r="H23" i="1"/>
  <c r="H24" i="1"/>
  <c r="H25" i="1"/>
  <c r="H26" i="1"/>
  <c r="H27" i="1"/>
  <c r="H28" i="1"/>
  <c r="H29" i="1"/>
  <c r="H30" i="1"/>
  <c r="H31" i="1"/>
  <c r="H32" i="1"/>
  <c r="I12" i="1"/>
  <c r="I13" i="1"/>
  <c r="I14" i="1"/>
  <c r="I15" i="1"/>
  <c r="I16" i="1" l="1"/>
</calcChain>
</file>

<file path=xl/sharedStrings.xml><?xml version="1.0" encoding="utf-8"?>
<sst xmlns="http://schemas.openxmlformats.org/spreadsheetml/2006/main" count="2522" uniqueCount="1289">
  <si>
    <t>DATOS DE LA EXPORTACIÓN</t>
  </si>
  <si>
    <t>DATOS DEL COMERCIALIZADOR</t>
  </si>
  <si>
    <t>Exportador Certificado Rucom</t>
  </si>
  <si>
    <t>Puerto de Embarque</t>
  </si>
  <si>
    <t>Pais de destino</t>
  </si>
  <si>
    <t>Puerto de Destino</t>
  </si>
  <si>
    <t>TRM aplicada Factura Venta Exportación</t>
  </si>
  <si>
    <t>Identificación Comercializador</t>
  </si>
  <si>
    <t>Comercializador Certificado Rucom</t>
  </si>
  <si>
    <t>Identificación Explotador Minero Autorizado</t>
  </si>
  <si>
    <t>Explotador Minero Autorizado</t>
  </si>
  <si>
    <t>Codigo Expediente Minero</t>
  </si>
  <si>
    <t>Mina</t>
  </si>
  <si>
    <t>Departamento de Procedencia</t>
  </si>
  <si>
    <t>Municipio de Procedencia</t>
  </si>
  <si>
    <t>No Llave Registrada RUCOM - Mineria de Subistencia</t>
  </si>
  <si>
    <t>Periodo Declarado Liquidación Regalías</t>
  </si>
  <si>
    <t>Presentación del Mineral</t>
  </si>
  <si>
    <t>Unidad de Medida</t>
  </si>
  <si>
    <t>$ Pago Realizado</t>
  </si>
  <si>
    <t>Fecha Pago</t>
  </si>
  <si>
    <t>Cod  DANE</t>
  </si>
  <si>
    <t>VICEPRESIDENCIA DE SEGUIMIENTO, CONTROL Y SEGURIDAD MINERA</t>
  </si>
  <si>
    <t>GRUPO DE REGALIAS Y CONTRAPRESTACIONES ECONOMICAS</t>
  </si>
  <si>
    <t>CODIGO DANE, NIT BENEFICIARIOS</t>
  </si>
  <si>
    <t>Departamento</t>
  </si>
  <si>
    <t>Entidad Territorial</t>
  </si>
  <si>
    <t>NIT</t>
  </si>
  <si>
    <t>Antioquia</t>
  </si>
  <si>
    <t>Medellin</t>
  </si>
  <si>
    <t>Abejorral</t>
  </si>
  <si>
    <t>Abriaqui</t>
  </si>
  <si>
    <t>Alejandria</t>
  </si>
  <si>
    <t>Amaga</t>
  </si>
  <si>
    <t>Amalfi</t>
  </si>
  <si>
    <t>Andes</t>
  </si>
  <si>
    <t>Angelopolis</t>
  </si>
  <si>
    <t>Angostura</t>
  </si>
  <si>
    <t>Anori</t>
  </si>
  <si>
    <t>Santafe de Antioquia</t>
  </si>
  <si>
    <t>Anza</t>
  </si>
  <si>
    <t>Apartado</t>
  </si>
  <si>
    <t>Arboletes</t>
  </si>
  <si>
    <t>Argelia - Antioquia</t>
  </si>
  <si>
    <t>Armenia - Antioquia</t>
  </si>
  <si>
    <t>Barbosa - Antioquia</t>
  </si>
  <si>
    <t>Belmira</t>
  </si>
  <si>
    <t>Bello</t>
  </si>
  <si>
    <t>Betania</t>
  </si>
  <si>
    <t>Betulia - Antioquia</t>
  </si>
  <si>
    <t>Ciudad Bolivar</t>
  </si>
  <si>
    <t>Briceño - Antioquia</t>
  </si>
  <si>
    <t>Buritica</t>
  </si>
  <si>
    <t>Caceres</t>
  </si>
  <si>
    <t>Caicedo</t>
  </si>
  <si>
    <t>Caldas - Antioquia</t>
  </si>
  <si>
    <t>Campamento</t>
  </si>
  <si>
    <t>Cañasgordas</t>
  </si>
  <si>
    <t>Caracoli</t>
  </si>
  <si>
    <t>Caramanta</t>
  </si>
  <si>
    <t>Carepa</t>
  </si>
  <si>
    <t>El Carmen de Viboral</t>
  </si>
  <si>
    <t>Carolina</t>
  </si>
  <si>
    <t>Caucasia</t>
  </si>
  <si>
    <t>Chigorodo</t>
  </si>
  <si>
    <t>Cisneros</t>
  </si>
  <si>
    <t>Cocorna</t>
  </si>
  <si>
    <t>Concepcion - Antioquia</t>
  </si>
  <si>
    <t>Concordia - Antioquia</t>
  </si>
  <si>
    <t>Copacabana</t>
  </si>
  <si>
    <t>Dabeiba</t>
  </si>
  <si>
    <t>Don Matias</t>
  </si>
  <si>
    <t>Ebejico</t>
  </si>
  <si>
    <t>El Bagre</t>
  </si>
  <si>
    <t>Entrerrios</t>
  </si>
  <si>
    <t>Envigado</t>
  </si>
  <si>
    <t>Fredonia</t>
  </si>
  <si>
    <t>Frontino</t>
  </si>
  <si>
    <t>Giraldo</t>
  </si>
  <si>
    <t>Girardota</t>
  </si>
  <si>
    <t>Gomez Plata</t>
  </si>
  <si>
    <t>Granada - Antioquia</t>
  </si>
  <si>
    <t>Guadalupe - Antioquia</t>
  </si>
  <si>
    <t>Guarne</t>
  </si>
  <si>
    <t>Guatape</t>
  </si>
  <si>
    <t>Heliconia</t>
  </si>
  <si>
    <t>Hispania</t>
  </si>
  <si>
    <t>Itagui</t>
  </si>
  <si>
    <t>Ituango</t>
  </si>
  <si>
    <t>Jardin</t>
  </si>
  <si>
    <t>Jerico - Antioquia</t>
  </si>
  <si>
    <t>La Ceja</t>
  </si>
  <si>
    <t>La Estrella</t>
  </si>
  <si>
    <t>La Pintada</t>
  </si>
  <si>
    <t>La Union - Antioquia</t>
  </si>
  <si>
    <t>Liborina</t>
  </si>
  <si>
    <t>Maceo</t>
  </si>
  <si>
    <t>Marinilla</t>
  </si>
  <si>
    <t>Montebello</t>
  </si>
  <si>
    <t>Murindo</t>
  </si>
  <si>
    <t>Mutata</t>
  </si>
  <si>
    <t>Nariño - Antioquia</t>
  </si>
  <si>
    <t>Necocli</t>
  </si>
  <si>
    <t>Nechi</t>
  </si>
  <si>
    <t>Olaya</t>
  </si>
  <si>
    <t>Peñol</t>
  </si>
  <si>
    <t>Peque</t>
  </si>
  <si>
    <t>Pueblorrico</t>
  </si>
  <si>
    <t>Puerto Berrio</t>
  </si>
  <si>
    <t>Puerto Nare</t>
  </si>
  <si>
    <t>Puerto Triunfo</t>
  </si>
  <si>
    <t>Remedios</t>
  </si>
  <si>
    <t>Retiro</t>
  </si>
  <si>
    <t>Rionegro - Antioquia</t>
  </si>
  <si>
    <t>Sabanalarga - Antioquia</t>
  </si>
  <si>
    <t>Sabaneta</t>
  </si>
  <si>
    <t>Salgar</t>
  </si>
  <si>
    <t>San Andres de Cuerquia</t>
  </si>
  <si>
    <t>San Carlos - Antioquia</t>
  </si>
  <si>
    <t>San Francisco - Antioquia</t>
  </si>
  <si>
    <t>San Jeronimo</t>
  </si>
  <si>
    <t>San Jose de La Montaña</t>
  </si>
  <si>
    <t>San Juan de Uraba</t>
  </si>
  <si>
    <t>San Luis - Antioquia</t>
  </si>
  <si>
    <t>San Pedro - Antioquia</t>
  </si>
  <si>
    <t>San Pedro de Uraba</t>
  </si>
  <si>
    <t>San Rafael</t>
  </si>
  <si>
    <t>San Roque</t>
  </si>
  <si>
    <t>San Vicente</t>
  </si>
  <si>
    <t>Santa Barbara - Antioquia</t>
  </si>
  <si>
    <t>Santa Rosa de Osos</t>
  </si>
  <si>
    <t>Santo Domingo</t>
  </si>
  <si>
    <t>El Santuario</t>
  </si>
  <si>
    <t>Segovia</t>
  </si>
  <si>
    <t>Sonson</t>
  </si>
  <si>
    <t>Sopetran</t>
  </si>
  <si>
    <t>Tamesis</t>
  </si>
  <si>
    <t>Taraza</t>
  </si>
  <si>
    <t>Tarso</t>
  </si>
  <si>
    <t>Titiribi</t>
  </si>
  <si>
    <t>Toledo - Antioquia</t>
  </si>
  <si>
    <t>Turbo</t>
  </si>
  <si>
    <t>Uramita</t>
  </si>
  <si>
    <t>Urrao</t>
  </si>
  <si>
    <t>Valdivia</t>
  </si>
  <si>
    <t>Valparaiso - Antioquia</t>
  </si>
  <si>
    <t>Vegachi</t>
  </si>
  <si>
    <t>Venecia - Antioquia</t>
  </si>
  <si>
    <t>Vigia del Fuerte</t>
  </si>
  <si>
    <t>Yali</t>
  </si>
  <si>
    <t>Yarumal</t>
  </si>
  <si>
    <t>Yolombo</t>
  </si>
  <si>
    <t>Yondo</t>
  </si>
  <si>
    <t>Zaragoza</t>
  </si>
  <si>
    <t>Atlantico</t>
  </si>
  <si>
    <t>Barranquilla</t>
  </si>
  <si>
    <t>Baranoa</t>
  </si>
  <si>
    <t>Campo de La Cruz</t>
  </si>
  <si>
    <t>Candelaria - Atlantico</t>
  </si>
  <si>
    <t>Galapa</t>
  </si>
  <si>
    <t>Juan de Acosta</t>
  </si>
  <si>
    <t>Luruaco</t>
  </si>
  <si>
    <t>Malambo</t>
  </si>
  <si>
    <t>Manati</t>
  </si>
  <si>
    <t>Palmar de Varela</t>
  </si>
  <si>
    <t>Piojo</t>
  </si>
  <si>
    <t>Polonuevo</t>
  </si>
  <si>
    <t>Ponedera</t>
  </si>
  <si>
    <t>Puerto Colombia</t>
  </si>
  <si>
    <t>Repelon</t>
  </si>
  <si>
    <t>Sabanagrande</t>
  </si>
  <si>
    <t>Sabanalarga - Atlantico</t>
  </si>
  <si>
    <t>Santa Lucia</t>
  </si>
  <si>
    <t>Santo Tomas</t>
  </si>
  <si>
    <t>Soledad</t>
  </si>
  <si>
    <t>Suan</t>
  </si>
  <si>
    <t>Tubara</t>
  </si>
  <si>
    <t>Usiacuri</t>
  </si>
  <si>
    <t>Bogota, D.C.</t>
  </si>
  <si>
    <t>Bogota</t>
  </si>
  <si>
    <t>Bolivar</t>
  </si>
  <si>
    <t>Cartagena</t>
  </si>
  <si>
    <t>Achi</t>
  </si>
  <si>
    <t>Altos del Rosario</t>
  </si>
  <si>
    <t>Arenal</t>
  </si>
  <si>
    <t>Arjona</t>
  </si>
  <si>
    <t>Arroyohondo</t>
  </si>
  <si>
    <t>Barranco de Loba</t>
  </si>
  <si>
    <t>Calamar - Bolivar</t>
  </si>
  <si>
    <t>Cantagallo</t>
  </si>
  <si>
    <t>Cicuco</t>
  </si>
  <si>
    <t>Cordoba - Bolivar</t>
  </si>
  <si>
    <t>Clemencia</t>
  </si>
  <si>
    <t>El Carmen de Bolivar</t>
  </si>
  <si>
    <t>El Guamo</t>
  </si>
  <si>
    <t>El Peñon - Bolivar</t>
  </si>
  <si>
    <t>Hatillo de Loba</t>
  </si>
  <si>
    <t>Magangue</t>
  </si>
  <si>
    <t>Mahates</t>
  </si>
  <si>
    <t>Margarita</t>
  </si>
  <si>
    <t>Maria La Baja</t>
  </si>
  <si>
    <t>Montecristo</t>
  </si>
  <si>
    <t>Mompos</t>
  </si>
  <si>
    <t>Morales - Bolivar</t>
  </si>
  <si>
    <t>Norosi</t>
  </si>
  <si>
    <t>Pinillos</t>
  </si>
  <si>
    <t>Regidor</t>
  </si>
  <si>
    <t>Rio Viejo</t>
  </si>
  <si>
    <t>San Cristobal</t>
  </si>
  <si>
    <t>San Estanislao</t>
  </si>
  <si>
    <t>San Fernando</t>
  </si>
  <si>
    <t>San Jacinto</t>
  </si>
  <si>
    <t>San Jacinto del Cauca</t>
  </si>
  <si>
    <t>San Juan Nepomuceno</t>
  </si>
  <si>
    <t>San Martin de Loba</t>
  </si>
  <si>
    <t>San Pablo - Bolivar</t>
  </si>
  <si>
    <t>Santa Catalina</t>
  </si>
  <si>
    <t>Santa Rosa - Bolivar</t>
  </si>
  <si>
    <t>Santa Rosa del Sur</t>
  </si>
  <si>
    <t>Simiti</t>
  </si>
  <si>
    <t>Soplaviento</t>
  </si>
  <si>
    <t>Talaigua Nuevo</t>
  </si>
  <si>
    <t>Tiquisio</t>
  </si>
  <si>
    <t>Turbaco</t>
  </si>
  <si>
    <t>Turbana</t>
  </si>
  <si>
    <t>Villanueva - Bolivar</t>
  </si>
  <si>
    <t>Zambrano</t>
  </si>
  <si>
    <t>Boyaca</t>
  </si>
  <si>
    <t>Tunja</t>
  </si>
  <si>
    <t>Almeida</t>
  </si>
  <si>
    <t>Aquitania</t>
  </si>
  <si>
    <t>Arcabuco</t>
  </si>
  <si>
    <t>Belen - Boyaca</t>
  </si>
  <si>
    <t>Berbeo</t>
  </si>
  <si>
    <t>Beteitiva</t>
  </si>
  <si>
    <t>Boavita</t>
  </si>
  <si>
    <t>Boyaca - Boyaca</t>
  </si>
  <si>
    <t>Briceño - Boyaca</t>
  </si>
  <si>
    <t>Buenavista - Boyaca</t>
  </si>
  <si>
    <t>Busbanza</t>
  </si>
  <si>
    <t>Caldas - Boyaca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</si>
  <si>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</si>
  <si>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</si>
  <si>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</si>
  <si>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</si>
  <si>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</si>
  <si>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</si>
  <si>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</si>
  <si>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</si>
  <si>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</si>
  <si>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</si>
  <si>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</si>
  <si>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</si>
  <si>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</si>
  <si>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</si>
  <si>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</si>
  <si>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</si>
  <si>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</si>
  <si>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</si>
  <si>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</si>
  <si>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 Cocuy</t>
  </si>
  <si>
    <t>El Espino</t>
  </si>
  <si>
    <t>Firavitoba</t>
  </si>
  <si>
    <t>Floresta</t>
  </si>
  <si>
    <t>Gachantiva</t>
  </si>
  <si>
    <t>Gameza</t>
  </si>
  <si>
    <t>Garagoa</t>
  </si>
  <si>
    <t>Guacamayas</t>
  </si>
  <si>
    <t>Guateque</t>
  </si>
  <si>
    <t>Guayata</t>
  </si>
  <si>
    <t>Güican</t>
  </si>
  <si>
    <t>Iza</t>
  </si>
  <si>
    <t>Jenesano</t>
  </si>
  <si>
    <t>Jerico - Boyaca</t>
  </si>
  <si>
    <t>Labranzagrande</t>
  </si>
  <si>
    <t>La Capilla</t>
  </si>
  <si>
    <t>La Victoria - Boyaca</t>
  </si>
  <si>
    <t>La Uvita</t>
  </si>
  <si>
    <t>Villa de Leyva</t>
  </si>
  <si>
    <t>Macanal</t>
  </si>
  <si>
    <t>Maripi</t>
  </si>
  <si>
    <t>Miraflores - Boyaca</t>
  </si>
  <si>
    <t>Mongua</t>
  </si>
  <si>
    <t>Mongui</t>
  </si>
  <si>
    <t>Moniquira</t>
  </si>
  <si>
    <t>Motavita</t>
  </si>
  <si>
    <t>Muzo</t>
  </si>
  <si>
    <t>Nobsa</t>
  </si>
  <si>
    <t>Nuevo Colon</t>
  </si>
  <si>
    <t>Oicata</t>
  </si>
  <si>
    <t>Otanche</t>
  </si>
  <si>
    <t>Pachavita</t>
  </si>
  <si>
    <t>Paez</t>
  </si>
  <si>
    <t>Paipa</t>
  </si>
  <si>
    <t>Pajarito</t>
  </si>
  <si>
    <t>Panqueba</t>
  </si>
  <si>
    <t>Pauna</t>
  </si>
  <si>
    <t>Paya</t>
  </si>
  <si>
    <t>Paz de Rio</t>
  </si>
  <si>
    <t>Pesca</t>
  </si>
  <si>
    <t>Pisba</t>
  </si>
  <si>
    <t>Puerto Boyaca</t>
  </si>
  <si>
    <t>Quipama</t>
  </si>
  <si>
    <t>Ramiriqui</t>
  </si>
  <si>
    <t>Raquira</t>
  </si>
  <si>
    <t>Rondon</t>
  </si>
  <si>
    <t>Saboya</t>
  </si>
  <si>
    <t>Sachica</t>
  </si>
  <si>
    <t>Samaca</t>
  </si>
  <si>
    <t>San Eduardo</t>
  </si>
  <si>
    <t>San Jose de Pare</t>
  </si>
  <si>
    <t>San Luis de Gaceno</t>
  </si>
  <si>
    <t>San Mateo</t>
  </si>
  <si>
    <t>San Miguel de Sema</t>
  </si>
  <si>
    <t>San Pablo de Borbur</t>
  </si>
  <si>
    <t>Santana</t>
  </si>
  <si>
    <t>Santa Maria - Boyaca</t>
  </si>
  <si>
    <t>Santa Rosa de Viterbo</t>
  </si>
  <si>
    <t>Santa 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</si>
  <si>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</si>
  <si>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</si>
  <si>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</si>
  <si>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</si>
  <si>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</si>
  <si>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</si>
  <si>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</si>
  <si>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</si>
  <si>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</si>
  <si>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</si>
  <si>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</si>
  <si>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</si>
  <si>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</si>
  <si>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</si>
  <si>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</si>
  <si>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</si>
  <si>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</si>
  <si>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</si>
  <si>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</si>
  <si>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</si>
  <si>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</si>
  <si>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Togüi</t>
  </si>
  <si>
    <t>Topaga</t>
  </si>
  <si>
    <t>Tota</t>
  </si>
  <si>
    <t>Tunungua</t>
  </si>
  <si>
    <t>Turmeque</t>
  </si>
  <si>
    <t>Tuta</t>
  </si>
  <si>
    <t>Tutaza</t>
  </si>
  <si>
    <t>Umbita</t>
  </si>
  <si>
    <t>Ventaquemada</t>
  </si>
  <si>
    <t>Viracacha</t>
  </si>
  <si>
    <t>Zetaquira</t>
  </si>
  <si>
    <t>Caldas</t>
  </si>
  <si>
    <t>Manizales</t>
  </si>
  <si>
    <t>Aguadas</t>
  </si>
  <si>
    <t>Anserma</t>
  </si>
  <si>
    <t>Aranzazu</t>
  </si>
  <si>
    <t>Belalcazar</t>
  </si>
  <si>
    <t>Chinchina</t>
  </si>
  <si>
    <t>Filadelfia</t>
  </si>
  <si>
    <t>La Dorada</t>
  </si>
  <si>
    <t>La Merced</t>
  </si>
  <si>
    <t>Manzanares</t>
  </si>
  <si>
    <t>Marmato</t>
  </si>
  <si>
    <t>Marquetalia</t>
  </si>
  <si>
    <t>Marulanda</t>
  </si>
  <si>
    <t>Neira</t>
  </si>
  <si>
    <t>Norcasia</t>
  </si>
  <si>
    <t>Pacora</t>
  </si>
  <si>
    <t>Palestina - Caldas</t>
  </si>
  <si>
    <t>Pensilvania</t>
  </si>
  <si>
    <t>Riosucio - Caldas</t>
  </si>
  <si>
    <t>Risaralda - Caldas</t>
  </si>
  <si>
    <t>Salamina - Caldas</t>
  </si>
  <si>
    <t>Samana</t>
  </si>
  <si>
    <t>San Jose</t>
  </si>
  <si>
    <t>Supia</t>
  </si>
  <si>
    <t>Victoria</t>
  </si>
  <si>
    <t>Villamaria</t>
  </si>
  <si>
    <t>Viterbo</t>
  </si>
  <si>
    <t>Caqueta</t>
  </si>
  <si>
    <t>Florencia - Caqueta</t>
  </si>
  <si>
    <t>Albania - Caqueta</t>
  </si>
  <si>
    <t>Belen de Los Andaquies - Caqueta</t>
  </si>
  <si>
    <t>Cartagena del Chaira</t>
  </si>
  <si>
    <t>Curillo</t>
  </si>
  <si>
    <t>El Doncello</t>
  </si>
  <si>
    <t>El Paujil</t>
  </si>
  <si>
    <t>La Montañita</t>
  </si>
  <si>
    <t>Milan</t>
  </si>
  <si>
    <t>Morelia</t>
  </si>
  <si>
    <t>Puerto Rico - Caqueta</t>
  </si>
  <si>
    <t>San Jose del Fragua</t>
  </si>
  <si>
    <t>San Vicente del Caguan</t>
  </si>
  <si>
    <t>Solano</t>
  </si>
  <si>
    <t>Solita</t>
  </si>
  <si>
    <t>Valparaiso - Caqueta</t>
  </si>
  <si>
    <t>Cauca</t>
  </si>
  <si>
    <t>Popayan</t>
  </si>
  <si>
    <t>Almaguer</t>
  </si>
  <si>
    <t>Argelia - Cauca</t>
  </si>
  <si>
    <t>Balboa - Cauca</t>
  </si>
  <si>
    <t>Bolivar - Cauca</t>
  </si>
  <si>
    <t>Buenos Aires</t>
  </si>
  <si>
    <t>Cajibio</t>
  </si>
  <si>
    <t>Caldono</t>
  </si>
  <si>
    <t>Caloto</t>
  </si>
  <si>
    <t>Corinto</t>
  </si>
  <si>
    <t>El Tambo - Cauca</t>
  </si>
  <si>
    <t>Florencia - Cauca</t>
  </si>
  <si>
    <t>Guachene</t>
  </si>
  <si>
    <t>Guapi</t>
  </si>
  <si>
    <t>Inza</t>
  </si>
  <si>
    <t>Jambalo</t>
  </si>
  <si>
    <t>La Sierra</t>
  </si>
  <si>
    <t>La Vega - Cauca</t>
  </si>
  <si>
    <t>Lopez</t>
  </si>
  <si>
    <t>Mercaderes</t>
  </si>
  <si>
    <t>Miranda</t>
  </si>
  <si>
    <t>Morales - Cauca</t>
  </si>
  <si>
    <t>Padilla</t>
  </si>
  <si>
    <t>Patia</t>
  </si>
  <si>
    <t>Piamonte</t>
  </si>
  <si>
    <t>Piendamo</t>
  </si>
  <si>
    <t>Puerto Tejada</t>
  </si>
  <si>
    <t>Purace</t>
  </si>
  <si>
    <t>Rosas</t>
  </si>
  <si>
    <t>San Sebastian</t>
  </si>
  <si>
    <t>Santander de Quilichao</t>
  </si>
  <si>
    <t>Santa Rosa - Cauca</t>
  </si>
  <si>
    <t>Silvia</t>
  </si>
  <si>
    <t>Sotara</t>
  </si>
  <si>
    <t>Suarez - Cauca</t>
  </si>
  <si>
    <t>Sucre - Cauca</t>
  </si>
  <si>
    <t>Timbio</t>
  </si>
  <si>
    <t>Timbiqui</t>
  </si>
  <si>
    <t>Toribio</t>
  </si>
  <si>
    <t>Totoro</t>
  </si>
  <si>
    <t>Villa Rica</t>
  </si>
  <si>
    <t>Cesar</t>
  </si>
  <si>
    <t>Valledupar</t>
  </si>
  <si>
    <t>Aguachica</t>
  </si>
  <si>
    <t>Agustin Codazzi</t>
  </si>
  <si>
    <t>Astrea</t>
  </si>
  <si>
    <t>Becerril</t>
  </si>
  <si>
    <t>Bosconia</t>
  </si>
  <si>
    <t>Chimichagua</t>
  </si>
  <si>
    <t>Chiriguana</t>
  </si>
  <si>
    <t>Curumani</t>
  </si>
  <si>
    <t>El Copey</t>
  </si>
  <si>
    <t>El Paso</t>
  </si>
  <si>
    <t>Gamarra</t>
  </si>
  <si>
    <t>Gonzalez</t>
  </si>
  <si>
    <t>La Gloria</t>
  </si>
  <si>
    <t>La Jagua de Ibirico</t>
  </si>
  <si>
    <t>Manaure - Cesar</t>
  </si>
  <si>
    <t>Pailitas</t>
  </si>
  <si>
    <t>Pelaya</t>
  </si>
  <si>
    <t>Pueblo Bello</t>
  </si>
  <si>
    <t>Rio de Oro</t>
  </si>
  <si>
    <t>La Paz - Cesar</t>
  </si>
  <si>
    <t>San Alberto</t>
  </si>
  <si>
    <t>San Diego</t>
  </si>
  <si>
    <t>San Martin - Cesar</t>
  </si>
  <si>
    <t>Tamalameque</t>
  </si>
  <si>
    <t>Cordoba</t>
  </si>
  <si>
    <t>Monteria</t>
  </si>
  <si>
    <t>Ayapel</t>
  </si>
  <si>
    <t>Buenavista - Cordoba</t>
  </si>
  <si>
    <t>Canalete</t>
  </si>
  <si>
    <t>Cerete</t>
  </si>
  <si>
    <t>Chima</t>
  </si>
  <si>
    <t>Chinu</t>
  </si>
  <si>
    <t>Cienaga de Oro</t>
  </si>
  <si>
    <t>Cotorra</t>
  </si>
  <si>
    <t>La Apartada</t>
  </si>
  <si>
    <t>Lorica</t>
  </si>
  <si>
    <t>Los Cordobas</t>
  </si>
  <si>
    <t>Momil</t>
  </si>
  <si>
    <t>Montelibano</t>
  </si>
  <si>
    <t>Moñitos</t>
  </si>
  <si>
    <t>Planeta Rica</t>
  </si>
  <si>
    <t>Pueblo Nuevo</t>
  </si>
  <si>
    <t>Puerto Escondido</t>
  </si>
  <si>
    <t>Puerto Libertador</t>
  </si>
  <si>
    <t>Purisima</t>
  </si>
  <si>
    <t>Sahagun</t>
  </si>
  <si>
    <t>San Andres Sotavento</t>
  </si>
  <si>
    <t>San Antero</t>
  </si>
  <si>
    <t>San Bernardo del Viento</t>
  </si>
  <si>
    <t>San Carlos - Cordoba</t>
  </si>
  <si>
    <t>San Jose de Ure</t>
  </si>
  <si>
    <t>San Pelayo</t>
  </si>
  <si>
    <t>Tierralta</t>
  </si>
  <si>
    <t>Tuchin</t>
  </si>
  <si>
    <t>Valencia</t>
  </si>
  <si>
    <t>Cundinamarca</t>
  </si>
  <si>
    <t>Agua de Dios</t>
  </si>
  <si>
    <t>Alban - Cundinamarca</t>
  </si>
  <si>
    <t>Anapoima</t>
  </si>
  <si>
    <t>Anolaima</t>
  </si>
  <si>
    <t>Arbelaez</t>
  </si>
  <si>
    <t>Beltran</t>
  </si>
  <si>
    <t>Bituima</t>
  </si>
  <si>
    <t>Bojaca</t>
  </si>
  <si>
    <t>Cabrera - Cundinamarca</t>
  </si>
  <si>
    <t>Cachipay</t>
  </si>
  <si>
    <t>Cajica</t>
  </si>
  <si>
    <t>Caparrapi</t>
  </si>
  <si>
    <t>Caqueza</t>
  </si>
  <si>
    <t>Carmen de Carupa</t>
  </si>
  <si>
    <t>Chaguani</t>
  </si>
  <si>
    <t>Chia</t>
  </si>
  <si>
    <t>Chipaque</t>
  </si>
  <si>
    <t>Choachi</t>
  </si>
  <si>
    <t>Choconta</t>
  </si>
  <si>
    <t>Cogua</t>
  </si>
  <si>
    <t>Cota</t>
  </si>
  <si>
    <t>Cucunuba</t>
  </si>
  <si>
    <t>El Colegio</t>
  </si>
  <si>
    <t>El Peñon - Cundinamarca</t>
  </si>
  <si>
    <t>El Rosal</t>
  </si>
  <si>
    <t>Facatativa</t>
  </si>
  <si>
    <t>Fomeque</t>
  </si>
  <si>
    <t>Fosca</t>
  </si>
  <si>
    <t>Funza</t>
  </si>
  <si>
    <t>Fuquene</t>
  </si>
  <si>
    <t>Fusagasuga</t>
  </si>
  <si>
    <t>Gachala</t>
  </si>
  <si>
    <t>Gachancipa</t>
  </si>
  <si>
    <t>Gacheta</t>
  </si>
  <si>
    <t>Gama</t>
  </si>
  <si>
    <t>Girardot</t>
  </si>
  <si>
    <t>Granada - Cundinamarca</t>
  </si>
  <si>
    <t>Guacheta</t>
  </si>
  <si>
    <t>Guaduas</t>
  </si>
  <si>
    <t>Guasca</t>
  </si>
  <si>
    <t>Guataqui</t>
  </si>
  <si>
    <t>Guatavita</t>
  </si>
  <si>
    <t>Guayabal de Siquima</t>
  </si>
  <si>
    <t>Guayabetal</t>
  </si>
  <si>
    <t>Gutierrez</t>
  </si>
  <si>
    <t>Jerusalen</t>
  </si>
  <si>
    <t>Junin</t>
  </si>
  <si>
    <t>La Calera</t>
  </si>
  <si>
    <t>La Mesa</t>
  </si>
  <si>
    <t>La Palma</t>
  </si>
  <si>
    <t>La Peña</t>
  </si>
  <si>
    <t>La Vega - Cundinamarca</t>
  </si>
  <si>
    <t>Lenguazaque</t>
  </si>
  <si>
    <t>Macheta</t>
  </si>
  <si>
    <t>Madrid</t>
  </si>
  <si>
    <t>Manta</t>
  </si>
  <si>
    <t>Medina</t>
  </si>
  <si>
    <t>Mosquera - Cundinamarca</t>
  </si>
  <si>
    <t>Nariño - Cundinamarca</t>
  </si>
  <si>
    <t>Nemocon</t>
  </si>
  <si>
    <t>Nilo</t>
  </si>
  <si>
    <t>Nimaima</t>
  </si>
  <si>
    <t>Nocaima</t>
  </si>
  <si>
    <t>Venecia - Cundinamarca</t>
  </si>
  <si>
    <t>Pacho</t>
  </si>
  <si>
    <t>Paime</t>
  </si>
  <si>
    <t>Pandi</t>
  </si>
  <si>
    <t>Paratebueno</t>
  </si>
  <si>
    <t>Pasca</t>
  </si>
  <si>
    <t>Puerto Salgar</t>
  </si>
  <si>
    <t>Puli</t>
  </si>
  <si>
    <t>Quebradanegra</t>
  </si>
  <si>
    <t>Quetame</t>
  </si>
  <si>
    <t>Quipile</t>
  </si>
  <si>
    <t>Apulo</t>
  </si>
  <si>
    <t>Ricaurte - Cundinamarca</t>
  </si>
  <si>
    <t>San Antonio del Tequendama</t>
  </si>
  <si>
    <t>San Bernardo - Cundinamarca</t>
  </si>
  <si>
    <t>San Cayetano - Cundinamarca</t>
  </si>
  <si>
    <t>San Francisco - Cundinamarca</t>
  </si>
  <si>
    <t>San Juan de Rio 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</si>
  <si>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</si>
  <si>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</si>
  <si>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</si>
  <si>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</si>
  <si>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</si>
  <si>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</si>
  <si>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</si>
  <si>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</si>
  <si>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</si>
  <si>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</si>
  <si>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</si>
  <si>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</si>
  <si>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</si>
  <si>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</si>
  <si>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</si>
  <si>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</si>
  <si>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</si>
  <si>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</si>
  <si>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</si>
  <si>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</si>
  <si>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</si>
  <si>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</si>
  <si>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</si>
  <si>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Villa de San Diego de Ubate</t>
  </si>
  <si>
    <t>Une</t>
  </si>
  <si>
    <t>utica</t>
  </si>
  <si>
    <t>Vergara</t>
  </si>
  <si>
    <t>Viani</t>
  </si>
  <si>
    <t>Villagomez</t>
  </si>
  <si>
    <t>Villapinzon</t>
  </si>
  <si>
    <t>Villeta</t>
  </si>
  <si>
    <t>Viota</t>
  </si>
  <si>
    <t>Yacopi</t>
  </si>
  <si>
    <t>Zipacon</t>
  </si>
  <si>
    <t>Zipaquira</t>
  </si>
  <si>
    <t>Choco</t>
  </si>
  <si>
    <t>Quibdo</t>
  </si>
  <si>
    <t>Acandi</t>
  </si>
  <si>
    <t>Alto Baudo</t>
  </si>
  <si>
    <t>Atrato</t>
  </si>
  <si>
    <t>Bagado</t>
  </si>
  <si>
    <t>Bahia Solano</t>
  </si>
  <si>
    <t>Bajo Baudo</t>
  </si>
  <si>
    <t>Bojaya</t>
  </si>
  <si>
    <t>El Canton del San Pablo</t>
  </si>
  <si>
    <t>Carmen del Darien</t>
  </si>
  <si>
    <t>Certegui</t>
  </si>
  <si>
    <t>Condoto</t>
  </si>
  <si>
    <t>El Carmen de Atrato</t>
  </si>
  <si>
    <t>El Litoral del San Juan</t>
  </si>
  <si>
    <t>Istmina</t>
  </si>
  <si>
    <t>Jurado</t>
  </si>
  <si>
    <t>Lloro</t>
  </si>
  <si>
    <t>Medio Atrato</t>
  </si>
  <si>
    <t>Medio Baudo</t>
  </si>
  <si>
    <t>Medio San Juan</t>
  </si>
  <si>
    <t>Novita</t>
  </si>
  <si>
    <t>Nuqui</t>
  </si>
  <si>
    <t>Rio Iro</t>
  </si>
  <si>
    <t>Rio Quito</t>
  </si>
  <si>
    <t>Riosucio - Choco</t>
  </si>
  <si>
    <t>San Jose del Palmar</t>
  </si>
  <si>
    <t>Sipi</t>
  </si>
  <si>
    <t>Tado</t>
  </si>
  <si>
    <t>Unguia</t>
  </si>
  <si>
    <t>Union Panamericana</t>
  </si>
  <si>
    <t>Huila</t>
  </si>
  <si>
    <t>Neiva</t>
  </si>
  <si>
    <t>Acevedo</t>
  </si>
  <si>
    <t>Agrado</t>
  </si>
  <si>
    <t>Aipe</t>
  </si>
  <si>
    <t>Algeciras</t>
  </si>
  <si>
    <t>Altamira</t>
  </si>
  <si>
    <t>Baraya</t>
  </si>
  <si>
    <t>Campoalegre</t>
  </si>
  <si>
    <t>Colombia</t>
  </si>
  <si>
    <t>Elias</t>
  </si>
  <si>
    <t>Garzon</t>
  </si>
  <si>
    <t>Gigante</t>
  </si>
  <si>
    <t>Guadalupe - Huila</t>
  </si>
  <si>
    <t>Hobo</t>
  </si>
  <si>
    <t>Iquira</t>
  </si>
  <si>
    <t>Isnos</t>
  </si>
  <si>
    <t>La Argentina</t>
  </si>
  <si>
    <t>La Plata</t>
  </si>
  <si>
    <t>Nataga</t>
  </si>
  <si>
    <t>Oporapa</t>
  </si>
  <si>
    <t>Paicol</t>
  </si>
  <si>
    <t>Palermo</t>
  </si>
  <si>
    <t>Palestina - Huila</t>
  </si>
  <si>
    <t>Pital</t>
  </si>
  <si>
    <t>Pitalito</t>
  </si>
  <si>
    <t>Rivera</t>
  </si>
  <si>
    <t>Saladoblanco</t>
  </si>
  <si>
    <t>San Agustin</t>
  </si>
  <si>
    <t>Santa Maria - Huila</t>
  </si>
  <si>
    <t>Suaza</t>
  </si>
  <si>
    <t>Tarqui</t>
  </si>
  <si>
    <t>Tesalia</t>
  </si>
  <si>
    <t>Tello</t>
  </si>
  <si>
    <t>Teruel</t>
  </si>
  <si>
    <t>Timana</t>
  </si>
  <si>
    <t>Villavieja</t>
  </si>
  <si>
    <t>Yaguara</t>
  </si>
  <si>
    <t>La Guajira</t>
  </si>
  <si>
    <t>Riohacha</t>
  </si>
  <si>
    <t>Albania - La Guajira</t>
  </si>
  <si>
    <t>Barrancas</t>
  </si>
  <si>
    <t>Dibulla</t>
  </si>
  <si>
    <t>Distraccion</t>
  </si>
  <si>
    <t>El Molino</t>
  </si>
  <si>
    <t>Fonseca</t>
  </si>
  <si>
    <t>Hatonuevo</t>
  </si>
  <si>
    <t>La Jagua del Pilar</t>
  </si>
  <si>
    <t>Maicao</t>
  </si>
  <si>
    <t>Manaure - La Guajira</t>
  </si>
  <si>
    <t>San Juan del Cesar</t>
  </si>
  <si>
    <t>Uribia</t>
  </si>
  <si>
    <t>Urumita</t>
  </si>
  <si>
    <t>Villanueva - La Guajira</t>
  </si>
  <si>
    <t>Magdalena</t>
  </si>
  <si>
    <t>Santa Marta</t>
  </si>
  <si>
    <t>Algarrobo</t>
  </si>
  <si>
    <t>Aracataca</t>
  </si>
  <si>
    <t>Ariguani</t>
  </si>
  <si>
    <t>Cerro San Antonio</t>
  </si>
  <si>
    <t>Chivolo</t>
  </si>
  <si>
    <t>Cienaga</t>
  </si>
  <si>
    <t>Concordia - Magdalena</t>
  </si>
  <si>
    <t>El Banco</t>
  </si>
  <si>
    <t>El Piñon</t>
  </si>
  <si>
    <t>El Reten</t>
  </si>
  <si>
    <t>Fundacion</t>
  </si>
  <si>
    <t>Guamal - Magdalena</t>
  </si>
  <si>
    <t>Nueva Granada</t>
  </si>
  <si>
    <t>Pedraza</t>
  </si>
  <si>
    <t>Pijiño del Carmen</t>
  </si>
  <si>
    <t>Pivijay</t>
  </si>
  <si>
    <t>Plato</t>
  </si>
  <si>
    <t>Puebloviejo</t>
  </si>
  <si>
    <t>Remolino</t>
  </si>
  <si>
    <t>Sabanas de San Angel</t>
  </si>
  <si>
    <t>Salamina - Magdalena</t>
  </si>
  <si>
    <t>San Sebastian de Buenavista</t>
  </si>
  <si>
    <t>San Zenon</t>
  </si>
  <si>
    <t>Santa Ana</t>
  </si>
  <si>
    <t>Santa Barbara de Pinto</t>
  </si>
  <si>
    <t>Sitionuevo</t>
  </si>
  <si>
    <t>Tenerife</t>
  </si>
  <si>
    <t>Zapayan</t>
  </si>
  <si>
    <t>Zona Bananera</t>
  </si>
  <si>
    <t>Meta</t>
  </si>
  <si>
    <t>Villavicencio</t>
  </si>
  <si>
    <t>Acacias</t>
  </si>
  <si>
    <t>Barranca de Upia</t>
  </si>
  <si>
    <t>Cabuyaro</t>
  </si>
  <si>
    <t>Castilla la Nueva</t>
  </si>
  <si>
    <t>Cubarral</t>
  </si>
  <si>
    <t>Cumaral</t>
  </si>
  <si>
    <t>El Calvario</t>
  </si>
  <si>
    <t>El Castillo</t>
  </si>
  <si>
    <t>El Dorado</t>
  </si>
  <si>
    <t>Fuente de Oro</t>
  </si>
  <si>
    <t>Granada - Meta</t>
  </si>
  <si>
    <t>Guamal - Meta</t>
  </si>
  <si>
    <t>Mapiripan</t>
  </si>
  <si>
    <t>Mesetas</t>
  </si>
  <si>
    <t>La Macarena</t>
  </si>
  <si>
    <t>Uribe</t>
  </si>
  <si>
    <t>Lejanias</t>
  </si>
  <si>
    <t>Puerto Concordia</t>
  </si>
  <si>
    <t>Puerto Gaitan</t>
  </si>
  <si>
    <t>Puerto Lopez</t>
  </si>
  <si>
    <t>Puerto Lleras</t>
  </si>
  <si>
    <t>Puerto Rico - Meta</t>
  </si>
  <si>
    <t>Restrepo - Meta</t>
  </si>
  <si>
    <t>San Carlos de Guaroa</t>
  </si>
  <si>
    <t>San Juan de Arama</t>
  </si>
  <si>
    <t>San Juanito</t>
  </si>
  <si>
    <t>San Martin - Meta</t>
  </si>
  <si>
    <t>Vistahermosa</t>
  </si>
  <si>
    <t>Nariño</t>
  </si>
  <si>
    <t>Pasto</t>
  </si>
  <si>
    <t>Alban - Nariño</t>
  </si>
  <si>
    <t>Aldana</t>
  </si>
  <si>
    <t>Ancuya</t>
  </si>
  <si>
    <t>Arboleda</t>
  </si>
  <si>
    <t>Barbacoas</t>
  </si>
  <si>
    <t>Belen - Nariño</t>
  </si>
  <si>
    <t>Buesaco</t>
  </si>
  <si>
    <t>Colon - Nariño</t>
  </si>
  <si>
    <t>Consaca</t>
  </si>
  <si>
    <t>Contadero</t>
  </si>
  <si>
    <t>Cordoba - Nariño</t>
  </si>
  <si>
    <t>Cuaspud</t>
  </si>
  <si>
    <t>Cumbal</t>
  </si>
  <si>
    <t>Cumbitara</t>
  </si>
  <si>
    <t>Chachagüi</t>
  </si>
  <si>
    <t>El Charco</t>
  </si>
  <si>
    <t>El Peñol</t>
  </si>
  <si>
    <t>El Rosario</t>
  </si>
  <si>
    <t>El Tablon de Gomez</t>
  </si>
  <si>
    <t>El Tambo - Nariño</t>
  </si>
  <si>
    <t>Funes</t>
  </si>
  <si>
    <t>Guachucal</t>
  </si>
  <si>
    <t>Guaitarilla</t>
  </si>
  <si>
    <t>Gualmatan</t>
  </si>
  <si>
    <t>Iles</t>
  </si>
  <si>
    <t>Imues</t>
  </si>
  <si>
    <t>Ipiales</t>
  </si>
  <si>
    <t>La Cruz</t>
  </si>
  <si>
    <t>La Florida</t>
  </si>
  <si>
    <t>La Llanada</t>
  </si>
  <si>
    <t>La Tola</t>
  </si>
  <si>
    <t>La Union - Nariño</t>
  </si>
  <si>
    <t>Leiva</t>
  </si>
  <si>
    <t>Linares</t>
  </si>
  <si>
    <t>Los Andes</t>
  </si>
  <si>
    <t>Magüi</t>
  </si>
  <si>
    <t>Mallama</t>
  </si>
  <si>
    <t>Mosquera - Nariño</t>
  </si>
  <si>
    <t>Nariño - Nariño</t>
  </si>
  <si>
    <t>Olaya Herrera</t>
  </si>
  <si>
    <t>Ospina</t>
  </si>
  <si>
    <t>Francisco Pizarro</t>
  </si>
  <si>
    <t>Policarpa</t>
  </si>
  <si>
    <t>Potosi</t>
  </si>
  <si>
    <t>Providencia - Nariño</t>
  </si>
  <si>
    <t>Puerres</t>
  </si>
  <si>
    <t>Pupiales</t>
  </si>
  <si>
    <t>Ricaurte - Nariño</t>
  </si>
  <si>
    <t>Roberto Payan</t>
  </si>
  <si>
    <t>Samaniego</t>
  </si>
  <si>
    <t>Sandona</t>
  </si>
  <si>
    <t>San Bernardo - Nariño</t>
  </si>
  <si>
    <t>San Lorenzo</t>
  </si>
  <si>
    <t>San Pablo - Nariño</t>
  </si>
  <si>
    <t>San Pedro de Cartago</t>
  </si>
  <si>
    <t>Santa Barbara - Nariño</t>
  </si>
  <si>
    <t>Santacruz</t>
  </si>
  <si>
    <t>Sapuyes</t>
  </si>
  <si>
    <t>Taminango</t>
  </si>
  <si>
    <t>Tangua</t>
  </si>
  <si>
    <t>San Andres de Tumaco</t>
  </si>
  <si>
    <t>Tuquerres</t>
  </si>
  <si>
    <t>Yacuanquer</t>
  </si>
  <si>
    <t>Norte de Santander</t>
  </si>
  <si>
    <t>Cucuta</t>
  </si>
  <si>
    <t>Abrego</t>
  </si>
  <si>
    <t>Arboledas</t>
  </si>
  <si>
    <t>Bochalema</t>
  </si>
  <si>
    <t>Bucarasica</t>
  </si>
  <si>
    <t>Cacota</t>
  </si>
  <si>
    <t>Cachira</t>
  </si>
  <si>
    <t>Chinacota</t>
  </si>
  <si>
    <t>Chitaga</t>
  </si>
  <si>
    <t>Convencion</t>
  </si>
  <si>
    <t>Cucutilla</t>
  </si>
  <si>
    <t>Durania</t>
  </si>
  <si>
    <t>El Carmen</t>
  </si>
  <si>
    <t>El Tarra</t>
  </si>
  <si>
    <t>El Zulia</t>
  </si>
  <si>
    <t>Gramalote</t>
  </si>
  <si>
    <t>Hacari</t>
  </si>
  <si>
    <t>Herran</t>
  </si>
  <si>
    <t>Labateca</t>
  </si>
  <si>
    <t>La Esperanza</t>
  </si>
  <si>
    <t>La Playa</t>
  </si>
  <si>
    <t>Los Patios</t>
  </si>
  <si>
    <t>Lourdes</t>
  </si>
  <si>
    <t>Mutiscua</t>
  </si>
  <si>
    <t>Ocaña</t>
  </si>
  <si>
    <t>Pamplona</t>
  </si>
  <si>
    <t>Pamplonita</t>
  </si>
  <si>
    <t>Puerto Santander</t>
  </si>
  <si>
    <t>Ragonvalia</t>
  </si>
  <si>
    <t>Salazar</t>
  </si>
  <si>
    <t>San Calixto</t>
  </si>
  <si>
    <t>San Cayetano - Norte de Santander</t>
  </si>
  <si>
    <t>Santiago - Norte de Santander</t>
  </si>
  <si>
    <t>Sardinata</t>
  </si>
  <si>
    <t>Silos</t>
  </si>
  <si>
    <t>Teorama</t>
  </si>
  <si>
    <t>Tibu</t>
  </si>
  <si>
    <t>Toledo - Norte de Santander</t>
  </si>
  <si>
    <t>Villa Caro</t>
  </si>
  <si>
    <t>Villa del Rosario</t>
  </si>
  <si>
    <t>Quindio</t>
  </si>
  <si>
    <t>Armenia - Quindio</t>
  </si>
  <si>
    <t>Buenavista - Quindio</t>
  </si>
  <si>
    <t>Calarca</t>
  </si>
  <si>
    <t>Circasia</t>
  </si>
  <si>
    <t>Cordoba - Quindio</t>
  </si>
  <si>
    <t>Filandia</t>
  </si>
  <si>
    <t>Genova</t>
  </si>
  <si>
    <t>La Tebaida</t>
  </si>
  <si>
    <t>Montenegro</t>
  </si>
  <si>
    <t>Pijao</t>
  </si>
  <si>
    <t>Quimbaya</t>
  </si>
  <si>
    <t>Salento</t>
  </si>
  <si>
    <t>Risaralda</t>
  </si>
  <si>
    <t>Pereira</t>
  </si>
  <si>
    <t>Apia</t>
  </si>
  <si>
    <t>Balboa - Risaralda</t>
  </si>
  <si>
    <t>Belen de Umbria - Risaralda</t>
  </si>
  <si>
    <t>Dosquebradas</t>
  </si>
  <si>
    <t>Guatica</t>
  </si>
  <si>
    <t>La Celia</t>
  </si>
  <si>
    <t>La Virginia</t>
  </si>
  <si>
    <t>Marsella</t>
  </si>
  <si>
    <t>Mistrato</t>
  </si>
  <si>
    <t>Pueblo Rico</t>
  </si>
  <si>
    <t>Quinchia</t>
  </si>
  <si>
    <t>Santa Rosa de Cabal</t>
  </si>
  <si>
    <t>Santuario</t>
  </si>
  <si>
    <t>Santander</t>
  </si>
  <si>
    <t>Bucaramanga</t>
  </si>
  <si>
    <t>Aguada</t>
  </si>
  <si>
    <t>Albania - Santander</t>
  </si>
  <si>
    <t>Aratoca</t>
  </si>
  <si>
    <t>Barbosa - Santander</t>
  </si>
  <si>
    <t>Barichara</t>
  </si>
  <si>
    <t>Barrancabermeja</t>
  </si>
  <si>
    <t>Betulia - Santander</t>
  </si>
  <si>
    <t>Bolivar - Santander</t>
  </si>
  <si>
    <t>Cabrera - Santander</t>
  </si>
  <si>
    <t>California</t>
  </si>
  <si>
    <t>Capitanejo</t>
  </si>
  <si>
    <t>Carcasi</t>
  </si>
  <si>
    <t>Cepita</t>
  </si>
  <si>
    <t>Cerrito</t>
  </si>
  <si>
    <t>Charala</t>
  </si>
  <si>
    <t>Charta</t>
  </si>
  <si>
    <t>Chipata</t>
  </si>
  <si>
    <t>Cimitarra</t>
  </si>
  <si>
    <t>Concepcion - Santander</t>
  </si>
  <si>
    <t>Confines</t>
  </si>
  <si>
    <t>Contratacion</t>
  </si>
  <si>
    <t>Coromoro</t>
  </si>
  <si>
    <t>Curiti</t>
  </si>
  <si>
    <t>El Carmen de Chucuri</t>
  </si>
  <si>
    <t>El Guacamayo</t>
  </si>
  <si>
    <t>El Peñon - Santander</t>
  </si>
  <si>
    <t>El Playon</t>
  </si>
  <si>
    <t>Encino</t>
  </si>
  <si>
    <t>Enciso</t>
  </si>
  <si>
    <t>Florian</t>
  </si>
  <si>
    <t>Floridablanca</t>
  </si>
  <si>
    <t>Galan</t>
  </si>
  <si>
    <t>Gambita</t>
  </si>
  <si>
    <t>Giron</t>
  </si>
  <si>
    <t>Guaca</t>
  </si>
  <si>
    <t>Guadalupe - Santander</t>
  </si>
  <si>
    <t>Guapota</t>
  </si>
  <si>
    <t>Guavata</t>
  </si>
  <si>
    <t>Güepsa</t>
  </si>
  <si>
    <t>Hato</t>
  </si>
  <si>
    <t>Jesus Maria</t>
  </si>
  <si>
    <t>Jordan</t>
  </si>
  <si>
    <t>La Belleza</t>
  </si>
  <si>
    <t>Landazuri</t>
  </si>
  <si>
    <t>La Paz - Santander</t>
  </si>
  <si>
    <t>Lebrija</t>
  </si>
  <si>
    <t>Los Santos</t>
  </si>
  <si>
    <t>Macaravita</t>
  </si>
  <si>
    <t>Malaga</t>
  </si>
  <si>
    <t>Matanza</t>
  </si>
  <si>
    <t>Mogotes</t>
  </si>
  <si>
    <t>Molagavita</t>
  </si>
  <si>
    <t>Ocamonte</t>
  </si>
  <si>
    <t>Oiba</t>
  </si>
  <si>
    <t>Onzaga</t>
  </si>
  <si>
    <t>Palmar</t>
  </si>
  <si>
    <t>Palmas del Socorro</t>
  </si>
  <si>
    <t>Paramo</t>
  </si>
  <si>
    <t>Piedecuesta</t>
  </si>
  <si>
    <t>Pinchote</t>
  </si>
  <si>
    <t>Puente Nacional</t>
  </si>
  <si>
    <t>Puerto Parra</t>
  </si>
  <si>
    <t>Puerto Wilches</t>
  </si>
  <si>
    <t>Rionegro - Santander</t>
  </si>
  <si>
    <t>Sabana de Torres</t>
  </si>
  <si>
    <t>San Andres - Santander</t>
  </si>
  <si>
    <t>San Benito</t>
  </si>
  <si>
    <t>San Gil</t>
  </si>
  <si>
    <t>San Joaquin</t>
  </si>
  <si>
    <t>San Jose de Miranda</t>
  </si>
  <si>
    <t>San Miguel - Santander</t>
  </si>
  <si>
    <t>San Vicente de Chucuri</t>
  </si>
  <si>
    <t>Santa Barbara - Santander</t>
  </si>
  <si>
    <t>Santa Helena del Opon</t>
  </si>
  <si>
    <t>Simacota</t>
  </si>
  <si>
    <t>Socorro</t>
  </si>
  <si>
    <t>Suaita</t>
  </si>
  <si>
    <t>Sucre - Santander</t>
  </si>
  <si>
    <t>Surata</t>
  </si>
  <si>
    <t>Tona</t>
  </si>
  <si>
    <t>Valle de San Jose</t>
  </si>
  <si>
    <t>Velez</t>
  </si>
  <si>
    <t>Vetas</t>
  </si>
  <si>
    <t>Villanueva - Santander</t>
  </si>
  <si>
    <t>Zapatoca</t>
  </si>
  <si>
    <t>Sucre</t>
  </si>
  <si>
    <t>Sincelejo</t>
  </si>
  <si>
    <t>Buenavista - Sucre</t>
  </si>
  <si>
    <t>Caimito</t>
  </si>
  <si>
    <t>Coloso</t>
  </si>
  <si>
    <t>Corozal</t>
  </si>
  <si>
    <t>Coveñas</t>
  </si>
  <si>
    <t>Chalan</t>
  </si>
  <si>
    <t>El Roble</t>
  </si>
  <si>
    <t>Galeras</t>
  </si>
  <si>
    <t>Guaranda</t>
  </si>
  <si>
    <t>La Union - Sucre</t>
  </si>
  <si>
    <t>Los Palmitos</t>
  </si>
  <si>
    <t>Majagual</t>
  </si>
  <si>
    <t>Morroa</t>
  </si>
  <si>
    <t>Ovejas</t>
  </si>
  <si>
    <t>Palmito</t>
  </si>
  <si>
    <t>Sampues</t>
  </si>
  <si>
    <t>San Benito Abad</t>
  </si>
  <si>
    <t>San Juan de Betulia</t>
  </si>
  <si>
    <t>San Marcos</t>
  </si>
  <si>
    <t>San Onofre</t>
  </si>
  <si>
    <t>San Pedro - Sucre</t>
  </si>
  <si>
    <t>San Luis de Since</t>
  </si>
  <si>
    <t>Sucre - Sucre</t>
  </si>
  <si>
    <t>Santiago de Tolu</t>
  </si>
  <si>
    <t>Tolu Viejo</t>
  </si>
  <si>
    <t>Tolima</t>
  </si>
  <si>
    <t>Ibague</t>
  </si>
  <si>
    <t>Alpujarra</t>
  </si>
  <si>
    <t>Alvarado</t>
  </si>
  <si>
    <t>Ambalema</t>
  </si>
  <si>
    <t>Anzoategui</t>
  </si>
  <si>
    <t>Armero</t>
  </si>
  <si>
    <t>Ataco</t>
  </si>
  <si>
    <t>Cajamarca</t>
  </si>
  <si>
    <t>Carmen de Apicala</t>
  </si>
  <si>
    <t>Casabianca</t>
  </si>
  <si>
    <t>Chaparral</t>
  </si>
  <si>
    <t>Coello</t>
  </si>
  <si>
    <t>Coyaima</t>
  </si>
  <si>
    <t>Cunday</t>
  </si>
  <si>
    <t>Dolores</t>
  </si>
  <si>
    <t>Espinal</t>
  </si>
  <si>
    <t>Falan</t>
  </si>
  <si>
    <t>Flandes</t>
  </si>
  <si>
    <t>Fresno</t>
  </si>
  <si>
    <t>Guamo</t>
  </si>
  <si>
    <t>Herveo</t>
  </si>
  <si>
    <t>Honda</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</si>
  <si>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</si>
  <si>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</si>
  <si>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</si>
  <si>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</si>
  <si>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</si>
  <si>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</si>
  <si>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</si>
  <si>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</si>
  <si>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</si>
  <si>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</si>
  <si>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</si>
  <si>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</si>
  <si>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</si>
  <si>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</si>
  <si>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</si>
  <si>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</si>
  <si>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</si>
  <si>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 Antonio</t>
  </si>
  <si>
    <t>San Luis - Tolima</t>
  </si>
  <si>
    <t>Santa Isabel</t>
  </si>
  <si>
    <t>Suarez - Tolima</t>
  </si>
  <si>
    <t>Valle de San Juan</t>
  </si>
  <si>
    <t>Venadillo</t>
  </si>
  <si>
    <t>Villahermosa</t>
  </si>
  <si>
    <t>Villarrica</t>
  </si>
  <si>
    <t>Valle del Cauca</t>
  </si>
  <si>
    <t>Cali</t>
  </si>
  <si>
    <t>Alcala</t>
  </si>
  <si>
    <t>Andalucia</t>
  </si>
  <si>
    <t>Ansermanuevo</t>
  </si>
  <si>
    <t>Argelia - Valle del Cauca</t>
  </si>
  <si>
    <t>Bolivar - Valle del Cauca</t>
  </si>
  <si>
    <t>Buenaventura</t>
  </si>
  <si>
    <t>Guadalajara de Buga</t>
  </si>
  <si>
    <t>Bugalagrande</t>
  </si>
  <si>
    <t>Caicedonia</t>
  </si>
  <si>
    <t>Calima</t>
  </si>
  <si>
    <t>Candelaria - Valle del Cauca</t>
  </si>
  <si>
    <t>Cartago</t>
  </si>
  <si>
    <t>Dagua</t>
  </si>
  <si>
    <t>El aguila</t>
  </si>
  <si>
    <t>El Cairo</t>
  </si>
  <si>
    <t>El Cerrito</t>
  </si>
  <si>
    <t>El Dovio</t>
  </si>
  <si>
    <t>Florida</t>
  </si>
  <si>
    <t>Ginebra</t>
  </si>
  <si>
    <t>Guacari</t>
  </si>
  <si>
    <t>Jamundi</t>
  </si>
  <si>
    <t>La Cumbre</t>
  </si>
  <si>
    <t>La Union - Valle del Cauca</t>
  </si>
  <si>
    <t>La Victoria - Valle del Cauca</t>
  </si>
  <si>
    <t>Obando</t>
  </si>
  <si>
    <t>Palmira</t>
  </si>
  <si>
    <t>Pradera</t>
  </si>
  <si>
    <t>Restrepo - Valle del Cauca</t>
  </si>
  <si>
    <t>Riofrio</t>
  </si>
  <si>
    <t>Roldanillo</t>
  </si>
  <si>
    <t>San Pedro - Valle del Cauca</t>
  </si>
  <si>
    <t>Sevilla</t>
  </si>
  <si>
    <t>Toro</t>
  </si>
  <si>
    <t>Trujillo</t>
  </si>
  <si>
    <t>Tulua</t>
  </si>
  <si>
    <t>Ulloa</t>
  </si>
  <si>
    <t>Versalles</t>
  </si>
  <si>
    <t>Vijes</t>
  </si>
  <si>
    <t>Yotoco</t>
  </si>
  <si>
    <t>Yumbo</t>
  </si>
  <si>
    <t>Zarzal</t>
  </si>
  <si>
    <t>Arauca</t>
  </si>
  <si>
    <t>Arauca - Arauca</t>
  </si>
  <si>
    <t>Arauquita</t>
  </si>
  <si>
    <t>Cravo Norte</t>
  </si>
  <si>
    <t>Fortul</t>
  </si>
  <si>
    <t>Puerto Rondon</t>
  </si>
  <si>
    <t>Saravena</t>
  </si>
  <si>
    <t>Tame</t>
  </si>
  <si>
    <t>Casanare</t>
  </si>
  <si>
    <t>Yopal</t>
  </si>
  <si>
    <t>Aguazul</t>
  </si>
  <si>
    <t>Chameza</t>
  </si>
  <si>
    <t>Hato Corozal</t>
  </si>
  <si>
    <t>La Salina</t>
  </si>
  <si>
    <t>Mani</t>
  </si>
  <si>
    <t>Monterrey</t>
  </si>
  <si>
    <t>Nunchia</t>
  </si>
  <si>
    <t>Orocue</t>
  </si>
  <si>
    <t>Paz de Ariporo</t>
  </si>
  <si>
    <t>Pore</t>
  </si>
  <si>
    <t>Recetor</t>
  </si>
  <si>
    <t>Sabanalarga - Casanare</t>
  </si>
  <si>
    <t>Sacama</t>
  </si>
  <si>
    <t>San Luis de Palenque</t>
  </si>
  <si>
    <t>Tamara</t>
  </si>
  <si>
    <t>Tauramena</t>
  </si>
  <si>
    <t>Trinidad</t>
  </si>
  <si>
    <t>Villanueva - Casanare</t>
  </si>
  <si>
    <t>Putumayo</t>
  </si>
  <si>
    <t>Mocoa</t>
  </si>
  <si>
    <t>Colon - Putumayo</t>
  </si>
  <si>
    <t>Orito</t>
  </si>
  <si>
    <t>Puerto Asis</t>
  </si>
  <si>
    <t>Puerto Caicedo</t>
  </si>
  <si>
    <t>Puerto Guzman</t>
  </si>
  <si>
    <t>Leguizamo</t>
  </si>
  <si>
    <t>Sibundoy</t>
  </si>
  <si>
    <t>San Francisco - Putumayo</t>
  </si>
  <si>
    <t>San Miguel - Putumayo</t>
  </si>
  <si>
    <t>Santiago - Putumayo</t>
  </si>
  <si>
    <t>Valle del Guamuez</t>
  </si>
  <si>
    <t>Villagarzon</t>
  </si>
  <si>
    <t>Archipielago de San Andres</t>
  </si>
  <si>
    <t>San Andres - Archipielago de San Andres</t>
  </si>
  <si>
    <t>Providencia - Archipielago de San Andres</t>
  </si>
  <si>
    <t>Amazonas</t>
  </si>
  <si>
    <t>Leticia</t>
  </si>
  <si>
    <t>Puerto Nariño</t>
  </si>
  <si>
    <t>Guainia</t>
  </si>
  <si>
    <t>Inirida</t>
  </si>
  <si>
    <t>Guaviare</t>
  </si>
  <si>
    <t>San Jose del Guaviare</t>
  </si>
  <si>
    <t>Calamar - Guaviare</t>
  </si>
  <si>
    <t>El Retorno</t>
  </si>
  <si>
    <t>Miraflores - Guaviare</t>
  </si>
  <si>
    <t>Vaupes</t>
  </si>
  <si>
    <t>Mitu</t>
  </si>
  <si>
    <t>Caruru</t>
  </si>
  <si>
    <t>Taraira</t>
  </si>
  <si>
    <t>Vichada</t>
  </si>
  <si>
    <t>Puerto Carreño</t>
  </si>
  <si>
    <t>La Primavera</t>
  </si>
  <si>
    <t>Santa Rosalia</t>
  </si>
  <si>
    <t>Cumaribo</t>
  </si>
  <si>
    <t>CORPOBOYACA</t>
  </si>
  <si>
    <t>NO APLICA</t>
  </si>
  <si>
    <t>CORPOCESAR</t>
  </si>
  <si>
    <t>CORPORACION AUTONOMA Y REGIONAL DE LOS VALLES DE SINU Y SAN</t>
  </si>
  <si>
    <t>CORPONOR</t>
  </si>
  <si>
    <t>CORPORACION AUTONOMA REGIONAL DE SANTANDER - CAS</t>
  </si>
  <si>
    <t>CORPORACION AUTONOMA REGIONAL DEL VALLE DE CAUCA CVC</t>
  </si>
  <si>
    <t>Saldo</t>
  </si>
  <si>
    <t>Identificación Exportador (NIT)</t>
  </si>
  <si>
    <t>No. Radicación VUCE</t>
  </si>
  <si>
    <t>Clasificación Tramite de Exportación</t>
  </si>
  <si>
    <t>EXPORTACIÓN DE CARBÓN</t>
  </si>
  <si>
    <t>EXPORTACIÓN DE METALES PRECIOSOS</t>
  </si>
  <si>
    <t xml:space="preserve">TITULO MINERO    </t>
  </si>
  <si>
    <t xml:space="preserve">SOLICITUDES LEGALIZACIÓN    </t>
  </si>
  <si>
    <t xml:space="preserve">BENEFICIARIOS AREA RESERVA ESPECIAL    </t>
  </si>
  <si>
    <t xml:space="preserve">SUBCONTRATOS FORMALIZACIÓN MINERA    </t>
  </si>
  <si>
    <t xml:space="preserve">BAREQUERO    </t>
  </si>
  <si>
    <t>CHATARRERO</t>
  </si>
  <si>
    <t>GUAQUERO</t>
  </si>
  <si>
    <t>PALERO</t>
  </si>
  <si>
    <t>ARCILLERO</t>
  </si>
  <si>
    <t>Subpartida Arancelaria</t>
  </si>
  <si>
    <t>Fecha de Explotación Minera</t>
  </si>
  <si>
    <t>Fecha Factura Venta Exportación</t>
  </si>
  <si>
    <t>No. Consecutivo Factura Venta Exportación</t>
  </si>
  <si>
    <t>Valor Factura Venta Exportación en Dólares</t>
  </si>
  <si>
    <t>Valor Factura Venta Exportación en Pesos Colombianos</t>
  </si>
  <si>
    <t>Descripción Arancel</t>
  </si>
  <si>
    <t>Cantidad  Total a Exportar</t>
  </si>
  <si>
    <t>TOTALES</t>
  </si>
  <si>
    <t>Tipo Explotador Minero</t>
  </si>
  <si>
    <t>Codigo DANE</t>
  </si>
  <si>
    <t xml:space="preserve">Ciudad de Embarque </t>
  </si>
  <si>
    <t>Observaciones</t>
  </si>
  <si>
    <t>Saldo Pendiente por Acreditar</t>
  </si>
  <si>
    <t>DATOS EXPLOTACIÓN MINERA AUTORIZADA</t>
  </si>
  <si>
    <t>No. Consecutivo 
Certificado de Origen/
Declaración Minería de Subsistencia</t>
  </si>
  <si>
    <t>Cantidad 
Certificado de Origen/
Declaración Minería de Subsistencia</t>
  </si>
  <si>
    <t>No. Recibo /No. Ticket</t>
  </si>
  <si>
    <t>Pago previo a la Exportación /Consumo Interno 
(diferencial si aplica)</t>
  </si>
  <si>
    <t>VERSIÓN 06-2024</t>
  </si>
  <si>
    <t>Gramos</t>
  </si>
  <si>
    <t>Cantidad en Bruto</t>
  </si>
  <si>
    <t>Cantidad (C) ORO</t>
  </si>
  <si>
    <t>Cantidad (C) PLATA</t>
  </si>
  <si>
    <t>Cantidad (C) PLATINO</t>
  </si>
  <si>
    <t>Pago realizado por Exportación</t>
  </si>
  <si>
    <t>$Regalias (CXPXR)</t>
  </si>
  <si>
    <t>TOTAL $Regalias (CXPXR)</t>
  </si>
  <si>
    <t>Precio (P)</t>
  </si>
  <si>
    <t xml:space="preserve">% (R) </t>
  </si>
  <si>
    <t>ORO</t>
  </si>
  <si>
    <t>PLATA</t>
  </si>
  <si>
    <t>PLATINO</t>
  </si>
  <si>
    <t xml:space="preserve"> LIQUIDACIÓN DE REGALÍAS</t>
  </si>
  <si>
    <t>GESTIÓN INTEGRAL PARA EL SEGUIMIENTO Y CONTROL A LOS TÍTULOS MINEROS</t>
  </si>
  <si>
    <t>CÓDIGO:SC-F-002</t>
  </si>
  <si>
    <t>FORMATO</t>
  </si>
  <si>
    <t>VERSIÓN: 1</t>
  </si>
  <si>
    <t>REPORTE DE INFORMACIÓN EN LA EXPORTACIÓN</t>
  </si>
  <si>
    <t>FECHA DE VIGENCIA: 29/ago./2025</t>
  </si>
  <si>
    <t xml:space="preserve">“La información recolectada en este documento es tratada bajo la política de Datos Personales de la ANM en cumplimiento a la Ley 1581 de 2012.”
</t>
  </si>
  <si>
    <t>“La información recolectada en este documento es tratada bajo la política de Datos Personales de la ANM en cumplimiento a la Ley 1581 de 2012.”</t>
  </si>
  <si>
    <t xml:space="preserve">GUÍA DE DILIGENCIAMIENTO - REPORTE DE INFORMACIÓN EN LA EXPORTACIÓN </t>
  </si>
  <si>
    <t>EXPORTACIÓN DE PIEDRAS PRECIOSA, SEMIPRECIOSAS, BISUTERIA Y JOYERÍA</t>
  </si>
  <si>
    <t>EXPORTACIÓN DE LOS DEMÁS MINERALES</t>
  </si>
  <si>
    <t>Se registra el Numero de Radicación Temporal, según plataforma VUCE</t>
  </si>
  <si>
    <t>Nombre del Exportador certificado en RUCOM</t>
  </si>
  <si>
    <t>Cedula o Nit del Exportador (El número ingresado no debe tener comas (,) ni puntos (.) ni abreviaturas (CC))</t>
  </si>
  <si>
    <t>Ciudad de Embarque</t>
  </si>
  <si>
    <t>Ciudad dentro del territorio colombiano, salida de la exportación, donde se encuentra ubicado el puerto de embarque</t>
  </si>
  <si>
    <t>Zona portuaria de salida de la exportación (aerea, maritima, terrestre)</t>
  </si>
  <si>
    <t>Pais internacional de llegada de la exportación</t>
  </si>
  <si>
    <t>Zona portuaria de llegada de la exportación (aerea, maritima, terrestre)</t>
  </si>
  <si>
    <t>Registrar la fecha Factura de Venta de la Exportación (El formato de fecha es (dd/mm/aaaa))</t>
  </si>
  <si>
    <t>No consecutivo Factura de Venta de la Exportación Electrónica</t>
  </si>
  <si>
    <t>Valor de la Factura de Venta de la Exportación (valor expresados en moneda internacional)</t>
  </si>
  <si>
    <t>La Tasa Representativa del Mercado (TRM - Peso por dólar), según operación de compra y venta de divisas</t>
  </si>
  <si>
    <t>Valor de la Factura de Venta de la Exportación (valor expresado en pesos colombianos)</t>
  </si>
  <si>
    <t>Regalías 1,5% Piedras Preciosas y Semipreciosas</t>
  </si>
  <si>
    <t>Las regalías correspondientes a la explotación de esmeraldas y demás piedras preciosas será del uno punto cinco por ciento (1.5%) del valor del material explotado puesto en boca o borde de mina.</t>
  </si>
  <si>
    <t>Valor Contribución Parafiscal 1% (aplica para Esmeraldas sin Engastar)</t>
  </si>
  <si>
    <t>Los exportadores de esmeraldas sin engastar, deberá demostrar el pago previo a la exportación por concepto de contribución parafiscal del 1% sobre el valor en moneda extranjera, realizado a la Federación Nacional de Esmeraldas de Colombia – Fedesmeraldas, en cumplimiento con la Ley 488 de 1998, articulo 101, parágrafo 2.</t>
  </si>
  <si>
    <t>Código de clasificación arancelaria según mineral objeto de la exportación</t>
  </si>
  <si>
    <t>Designación de Mercancías según clasificación arancelaria</t>
  </si>
  <si>
    <t>Unidad de medida que corresponda según Factura de Venta Exportación</t>
  </si>
  <si>
    <t>Cantidad Total  objeto de la exportación</t>
  </si>
  <si>
    <t>Cedula o Nit del Comercializador si no hay intermediarios, son los mismos datos del exportador</t>
  </si>
  <si>
    <t>Nombre del Comercializador si no hay intermediarios, son los mismos datos del exportador</t>
  </si>
  <si>
    <t>Cedula o Nit del Explotador Minero Autorizado (El número ingresado no debe tener comas (,) ni puntos (.) ni abreviaturas (CC))</t>
  </si>
  <si>
    <t>Nombre del Explotador Minero Autorizado</t>
  </si>
  <si>
    <t>Debe registrar el que corresponda:</t>
  </si>
  <si>
    <t>Numero de Registro Minero Nacional</t>
  </si>
  <si>
    <t>Nombre del área de extraccion del mineral objeto de la explotación declarada</t>
  </si>
  <si>
    <t>Nomenclatura estandarizada del DANE para la identificación de Entidades Territoriales</t>
  </si>
  <si>
    <t>Departamento donde se encuentra el yacimiento objeto de la explotación declarada</t>
  </si>
  <si>
    <t>Municipio donde se encuentra el yacimiento objeto de la explotación declarada</t>
  </si>
  <si>
    <t>Fecha de explotación minera, debe ser la misma del certificado de origen o declaracion de produccion de mineria de subistencia (El formato de fecha es (dd/mm/aaaa))</t>
  </si>
  <si>
    <t>Numero consecutivo de expedición del documento</t>
  </si>
  <si>
    <t>Cantidad registrada en el certificado, objeto de la venta comercializada</t>
  </si>
  <si>
    <t>Numero de Radicado Compra, como aparece en la plataforma RUCOM, en el momento de registrar la llave de los volumenes de explotación de los mineros de subistencia</t>
  </si>
  <si>
    <t>LIQUIDACIÓN DE REGALÍAS</t>
  </si>
  <si>
    <t>Registrar la fecha en el siguiente formato:
MENSUAL: Año(aaaa)-Mes(mm) 
TRIMESTRAL: 1T202X, 2T202X, 3T202X, 4T202X</t>
  </si>
  <si>
    <t>Mineral</t>
  </si>
  <si>
    <t>Mineral objeto de la exportación</t>
  </si>
  <si>
    <t>Para el caso de metales preciosos, dore, concentrados, para el caso de esmeraldas, talladas, en bruto, etc.</t>
  </si>
  <si>
    <t>Cantidad en Bruto (si aplica)</t>
  </si>
  <si>
    <t>Si aplica debe indicar el mineral en peso bruto (Se solicita ingresar los valores decimales con coma (,) (Ejemplo: 12,3))</t>
  </si>
  <si>
    <t>Cantidad Utilizada en la Exportación©</t>
  </si>
  <si>
    <t>Cantidad del mineral a exportar, cantidades netas o finas.</t>
  </si>
  <si>
    <t>Unidad de medida que corresponda según Resolución UPME</t>
  </si>
  <si>
    <t>Precio base de liquidación (P)</t>
  </si>
  <si>
    <t>Según Resolución UPME o contratos de concesión con condiciones específicas en las cláusulas económicas (Se solicita ingresar los valores decimales con coma (,) (Ejemplo: 12,3))</t>
  </si>
  <si>
    <t>% Regalías ®</t>
  </si>
  <si>
    <t>Según Normatividad Aplicable (Ley 756 de 2002, artículo 16, 19, Ley 1955 de 2019, artículo 330)</t>
  </si>
  <si>
    <t>Valor Total Regalias CXPXR</t>
  </si>
  <si>
    <t>Resultado de multiplicar la cantidad, por el precio, por el porcentaje</t>
  </si>
  <si>
    <t>Pago realizado por la Exportación (diferencial si aplica)</t>
  </si>
  <si>
    <t>Fecha de pago en que se realizo el pago de Regalias (El formato de fecha es (dd/mm/aaaa))</t>
  </si>
  <si>
    <t>No. Recibo/No. Ticket</t>
  </si>
  <si>
    <t>No. de recibo de pago generado por el Banco</t>
  </si>
  <si>
    <t>Valor Declarado por Regalias (Debe hacerse siempre a nombre del explotador minero, se solicita ingresar los valores decimales con coma (,) (Ejemplo: 12,3))</t>
  </si>
  <si>
    <t>Diferencia de resultar el pago realizado con el valor acreditado por regalias (Se solicita ingresar los valores decimales con coma (,) (Ejemplo: 12,3))</t>
  </si>
  <si>
    <t>Pago previo a la Exportación /Consumo Interno (diferencial si aplica)</t>
  </si>
  <si>
    <t>No. De recibo de pago generado por el Banco</t>
  </si>
  <si>
    <t>Prorrateo Regalías / Unicamente es para Piedras Preciosas</t>
  </si>
  <si>
    <r>
      <rPr>
        <b/>
        <sz val="8"/>
        <color theme="0" tint="-0.499984740745262"/>
        <rFont val="Verdana"/>
        <family val="2"/>
      </rPr>
      <t>Prorrateo Pago de Regalías, según Quilates aplicados a esta Exportación (AV/AR)*BB</t>
    </r>
    <r>
      <rPr>
        <sz val="8"/>
        <color theme="0" tint="-0.499984740745262"/>
        <rFont val="Verdana"/>
        <family val="2"/>
      </rPr>
      <t xml:space="preserve">
El pago de Regalías de la diferencia sobre factura de exportación en pesos declarada por el exportador y/o comercializador y lo declarado por el Titular minero en boca de mina. Para exportaciones que su origen licito este soportado con Contrato en Virtud de Aporte (la obligación no recae sobre el titulo minero), si no sobre el comercializador.
Formula= (Pago de regalías en boca de mina según metodología de valoración –PTO )- Pago de regalías según factura en pesos (valor en dólares de exportación X TRM del día de radicación del trámite X 1,5%) = diferencia a pagar.
El pago de Regalías de la diferencia sobre factura de exportación en pesos declarada por el exportador y/o comercializador y lo declarado por el Titular minero en boca de mina, y será reportado al Grupo de seguimiento y control para exportaciones que su origen licito este soportado con Contratos ley 685 (la obligación recae sobre el titulo minero).
Formula= (Pago de regalías en boca de mina)- Pago de regalías según factura en pesos (valor en dólares de exportación X TRM del día de radicación del trámite X 1,5%) = diferencia a pagar
Esto según Resolución de la Agencia Nacional de Minería 848 de 2013 art.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</si>
</sst>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mm/yyyy;@"/>
    <numFmt numFmtId="165" formatCode="_(* #,##0.00_);_(* \(#,##0.00\);_(* &quot;-&quot;??_);_(@_)"/>
    <numFmt numFmtId="166" formatCode="dd/mm/yyyy;@"/>
    <numFmt numFmtId="167" formatCode="#,##0.00_ ;[Red]\-#,##0.00\ "/>
    <numFmt numFmtId="168" formatCode="_-[$$-240A]\ * #,##0.00_-;\-[$$-240A]\ * #,##0.00_-;_-[$$-240A]\ * &quot;-&quot;??_-;_-@_-"/>
  </numFmts>
  <fonts count="25" x14ac:knownFonts="1">
    <font>
      <sz val="11"/>
      <color theme="1"/>
      <name val="Calibri"/>
      <family val="2"/>
      <scheme val="minor"/>
    </font>
    <font>
      <sz val="11"/>
      <color theme="1"/>
      <name val="Calibri"/>
      <family val="2"/>
      <scheme val="minor"/>
    </font>
    <font>
      <sz val="10"/>
      <color theme="1"/>
      <name val="Aptos Narrow"/>
      <family val="2"/>
    </font>
    <font>
      <b/>
      <sz val="10"/>
      <name val="Aptos Narrow"/>
      <family val="2"/>
    </font>
    <font>
      <b/>
      <sz val="10"/>
      <color indexed="8"/>
      <name val="Aptos Narrow"/>
      <family val="2"/>
    </font>
    <font>
      <b/>
      <sz val="10"/>
      <color theme="0"/>
      <name val="Aptos Narrow"/>
      <family val="2"/>
    </font>
    <font>
      <sz val="8"/>
      <color theme="1"/>
      <name val="Aptos Narrow"/>
      <family val="2"/>
    </font>
    <font>
      <b/>
      <sz val="10"/>
      <color theme="0"/>
      <name val="Calibri"/>
      <family val="2"/>
      <scheme val="minor"/>
    </font>
    <font>
      <sz val="8"/>
      <name val="Calibri"/>
      <family val="2"/>
      <scheme val="minor"/>
    </font>
    <font>
      <b/>
      <sz val="8"/>
      <name val="Aptos Narrow"/>
      <family val="2"/>
    </font>
    <font>
      <sz val="8"/>
      <name val="Aptos Narrow"/>
      <family val="2"/>
    </font>
    <font>
      <b/>
      <sz val="8"/>
      <color theme="0"/>
      <name val="Aptos Narrow"/>
      <family val="2"/>
    </font>
    <font>
      <sz val="8"/>
      <name val="Verdana"/>
      <family val="2"/>
    </font>
    <font>
      <b/>
      <sz val="12"/>
      <name val="Verdana"/>
      <family val="2"/>
    </font>
    <font>
      <b/>
      <sz val="11"/>
      <name val="Verdana"/>
      <family val="2"/>
    </font>
    <font>
      <b/>
      <sz val="11"/>
      <color theme="1"/>
      <name val="Verdana"/>
      <family val="2"/>
    </font>
    <font>
      <b/>
      <sz val="9"/>
      <name val="Verdana"/>
      <family val="2"/>
    </font>
    <font>
      <sz val="7.5"/>
      <name val="Verdana"/>
      <family val="2"/>
    </font>
    <font>
      <b/>
      <i/>
      <sz val="8"/>
      <name val="Verdana"/>
      <family val="2"/>
    </font>
    <font>
      <b/>
      <sz val="8"/>
      <name val="Verdana"/>
      <family val="2"/>
    </font>
    <font>
      <sz val="8"/>
      <color theme="0" tint="-0.499984740745262"/>
      <name val="Verdana"/>
      <family val="2"/>
    </font>
    <font>
      <b/>
      <sz val="8"/>
      <color theme="0"/>
      <name val="Verdana"/>
      <family val="2"/>
    </font>
    <font>
      <i/>
      <sz val="8"/>
      <color theme="0" tint="-0.499984740745262"/>
      <name val="Verdana"/>
      <family val="2"/>
    </font>
    <font>
      <b/>
      <i/>
      <sz val="8"/>
      <color theme="0"/>
      <name val="Verdana"/>
      <family val="2"/>
    </font>
    <font>
      <b/>
      <sz val="8"/>
      <color theme="0" tint="-0.499984740745262"/>
      <name val="Verdana"/>
      <family val="2"/>
    </font>
  </fonts>
  <fills count="11">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4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2" fillId="2" borderId="3" xfId="0" applyFont="1" applyFill="1" applyBorder="1"/>
    <xf numFmtId="0" fontId="2" fillId="2" borderId="0" xfId="0" applyFont="1" applyFill="1"/>
    <xf numFmtId="0" fontId="3" fillId="2" borderId="0" xfId="3" applyNumberFormat="1" applyFont="1" applyFill="1" applyBorder="1" applyAlignment="1">
      <alignment horizontal="center"/>
    </xf>
    <xf numFmtId="0" fontId="5" fillId="3" borderId="1"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0" xfId="0" applyFont="1" applyFill="1" applyAlignment="1">
      <alignment horizontal="left" vertical="center"/>
    </xf>
    <xf numFmtId="0" fontId="7" fillId="3"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4" borderId="1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2" xfId="1"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2" borderId="0" xfId="2" applyNumberFormat="1" applyFont="1" applyFill="1" applyAlignment="1">
      <alignment horizontal="center" vertical="center" wrapText="1"/>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2" applyNumberFormat="1" applyFont="1" applyFill="1" applyAlignment="1">
      <alignment horizontal="left" vertical="center" wrapText="1"/>
    </xf>
    <xf numFmtId="0" fontId="10" fillId="2"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166" fontId="9" fillId="4" borderId="1" xfId="0" applyNumberFormat="1" applyFont="1" applyFill="1" applyBorder="1" applyAlignment="1">
      <alignment horizontal="center" vertical="center" wrapText="1"/>
    </xf>
    <xf numFmtId="0" fontId="9" fillId="5" borderId="17" xfId="0"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2" applyNumberFormat="1" applyFont="1" applyFill="1" applyAlignment="1">
      <alignment horizontal="left" vertical="center" wrapText="1"/>
    </xf>
    <xf numFmtId="0" fontId="3" fillId="2" borderId="0" xfId="2" applyNumberFormat="1" applyFont="1" applyFill="1" applyBorder="1" applyAlignment="1">
      <alignment horizontal="left" vertical="center" wrapText="1"/>
    </xf>
    <xf numFmtId="0" fontId="10" fillId="2" borderId="18" xfId="0" applyFont="1" applyFill="1" applyBorder="1" applyAlignment="1">
      <alignment horizontal="left" vertical="center" wrapText="1"/>
    </xf>
    <xf numFmtId="164" fontId="10" fillId="2" borderId="1" xfId="0" applyNumberFormat="1" applyFont="1" applyFill="1" applyBorder="1" applyAlignment="1">
      <alignment horizontal="left" vertical="center" wrapText="1"/>
    </xf>
    <xf numFmtId="4" fontId="10" fillId="2" borderId="1" xfId="0" applyNumberFormat="1" applyFont="1" applyFill="1" applyBorder="1" applyAlignment="1">
      <alignment horizontal="right" vertical="center" wrapText="1"/>
    </xf>
    <xf numFmtId="4" fontId="9" fillId="5" borderId="1" xfId="0" applyNumberFormat="1" applyFont="1" applyFill="1" applyBorder="1" applyAlignment="1">
      <alignment horizontal="right" vertical="center" wrapText="1"/>
    </xf>
    <xf numFmtId="0" fontId="10" fillId="5" borderId="1" xfId="0" applyFont="1" applyFill="1" applyBorder="1" applyAlignment="1">
      <alignment horizontal="left" vertical="center" wrapText="1"/>
    </xf>
    <xf numFmtId="4" fontId="10" fillId="5" borderId="19" xfId="0" applyNumberFormat="1" applyFont="1" applyFill="1" applyBorder="1" applyAlignment="1">
      <alignment horizontal="right" vertical="center" wrapText="1"/>
    </xf>
    <xf numFmtId="0" fontId="10" fillId="2" borderId="0" xfId="2" applyNumberFormat="1" applyFont="1" applyFill="1" applyAlignment="1">
      <alignment horizontal="left" vertical="center" wrapText="1"/>
    </xf>
    <xf numFmtId="4" fontId="11" fillId="3" borderId="15" xfId="0" applyNumberFormat="1" applyFont="1" applyFill="1" applyBorder="1" applyAlignment="1">
      <alignment horizontal="right" vertical="center" wrapText="1"/>
    </xf>
    <xf numFmtId="4" fontId="11" fillId="3" borderId="13" xfId="0" applyNumberFormat="1" applyFont="1" applyFill="1" applyBorder="1" applyAlignment="1">
      <alignment horizontal="right" vertical="center" wrapText="1"/>
    </xf>
    <xf numFmtId="0" fontId="10" fillId="2" borderId="0" xfId="1" applyNumberFormat="1" applyFont="1" applyFill="1" applyAlignment="1">
      <alignment horizontal="left" vertical="center" wrapText="1"/>
    </xf>
    <xf numFmtId="3" fontId="10" fillId="2" borderId="1" xfId="0" applyNumberFormat="1" applyFont="1" applyFill="1" applyBorder="1" applyAlignment="1">
      <alignment horizontal="left" vertical="center" wrapText="1"/>
    </xf>
    <xf numFmtId="3" fontId="10" fillId="2" borderId="1" xfId="0" applyNumberFormat="1" applyFont="1" applyFill="1" applyBorder="1" applyAlignment="1">
      <alignment horizontal="right" vertical="center" wrapText="1"/>
    </xf>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4" fontId="10" fillId="4" borderId="1" xfId="0" applyNumberFormat="1" applyFont="1" applyFill="1" applyBorder="1" applyAlignment="1">
      <alignment horizontal="right" vertical="center" wrapText="1"/>
    </xf>
    <xf numFmtId="164" fontId="10" fillId="2" borderId="1" xfId="0" applyNumberFormat="1" applyFont="1" applyFill="1" applyBorder="1" applyAlignment="1">
      <alignment horizontal="right" vertical="center" wrapText="1"/>
    </xf>
    <xf numFmtId="4" fontId="10" fillId="2" borderId="1" xfId="0" applyNumberFormat="1" applyFont="1" applyFill="1" applyBorder="1" applyAlignment="1">
      <alignment horizontal="left" vertical="center" wrapText="1"/>
    </xf>
    <xf numFmtId="0" fontId="10" fillId="2" borderId="0" xfId="0" applyFont="1" applyFill="1" applyAlignment="1">
      <alignment horizontal="center" vertical="center" wrapText="1"/>
    </xf>
    <xf numFmtId="0" fontId="11" fillId="3" borderId="1" xfId="0" applyFont="1" applyFill="1" applyBorder="1" applyAlignment="1">
      <alignment horizontal="center" vertical="center" wrapText="1"/>
    </xf>
    <xf numFmtId="4" fontId="11" fillId="3" borderId="15"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4" fontId="9" fillId="6" borderId="1" xfId="0" applyNumberFormat="1" applyFont="1" applyFill="1" applyBorder="1" applyAlignment="1">
      <alignment horizontal="center" vertical="center" wrapText="1"/>
    </xf>
    <xf numFmtId="167" fontId="9" fillId="6" borderId="1" xfId="0" applyNumberFormat="1" applyFont="1" applyFill="1" applyBorder="1" applyAlignment="1">
      <alignment horizontal="right" vertical="center" wrapText="1"/>
    </xf>
    <xf numFmtId="168" fontId="10" fillId="2" borderId="1" xfId="0" applyNumberFormat="1" applyFont="1" applyFill="1" applyBorder="1" applyAlignment="1">
      <alignment horizontal="right" vertical="center" wrapText="1"/>
    </xf>
    <xf numFmtId="9" fontId="9" fillId="2" borderId="1" xfId="2"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167" fontId="9" fillId="4" borderId="1" xfId="0" applyNumberFormat="1" applyFont="1" applyFill="1" applyBorder="1" applyAlignment="1">
      <alignment horizontal="right" vertical="center" wrapText="1"/>
    </xf>
    <xf numFmtId="0" fontId="10" fillId="6" borderId="1" xfId="0" applyFont="1" applyFill="1" applyBorder="1" applyAlignment="1">
      <alignment horizontal="left" vertical="center" wrapText="1"/>
    </xf>
    <xf numFmtId="0" fontId="10" fillId="6" borderId="1" xfId="0" applyFont="1" applyFill="1" applyBorder="1" applyAlignment="1">
      <alignment horizontal="center" vertical="center" wrapText="1"/>
    </xf>
    <xf numFmtId="4" fontId="9" fillId="4" borderId="1" xfId="0" applyNumberFormat="1" applyFont="1" applyFill="1" applyBorder="1" applyAlignment="1">
      <alignment horizontal="right"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3" fillId="7" borderId="10"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1" xfId="0" applyFont="1" applyFill="1" applyBorder="1" applyAlignment="1">
      <alignment horizontal="center" vertical="center"/>
    </xf>
    <xf numFmtId="0" fontId="3" fillId="4" borderId="10"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2" borderId="18" xfId="0" applyFont="1" applyFill="1" applyBorder="1" applyAlignment="1">
      <alignment horizontal="left" vertical="center"/>
    </xf>
    <xf numFmtId="0" fontId="3" fillId="2" borderId="1" xfId="0" applyFont="1" applyFill="1" applyBorder="1" applyAlignment="1">
      <alignment horizontal="left" vertical="center"/>
    </xf>
    <xf numFmtId="0" fontId="3" fillId="2" borderId="19" xfId="0" applyFont="1" applyFill="1" applyBorder="1" applyAlignment="1">
      <alignment horizontal="left" vertical="center"/>
    </xf>
    <xf numFmtId="0" fontId="3" fillId="2" borderId="12" xfId="0" applyFont="1" applyFill="1" applyBorder="1" applyAlignment="1">
      <alignment horizontal="left"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3" fillId="2" borderId="4" xfId="3" applyNumberFormat="1" applyFont="1" applyFill="1" applyBorder="1" applyAlignment="1">
      <alignment horizontal="center"/>
    </xf>
    <xf numFmtId="0" fontId="3" fillId="2" borderId="5" xfId="3" applyNumberFormat="1" applyFont="1" applyFill="1" applyBorder="1" applyAlignment="1">
      <alignment horizontal="center"/>
    </xf>
    <xf numFmtId="0" fontId="3" fillId="2" borderId="6" xfId="3" applyNumberFormat="1" applyFont="1" applyFill="1" applyBorder="1" applyAlignment="1">
      <alignment horizontal="center"/>
    </xf>
    <xf numFmtId="0" fontId="4" fillId="4" borderId="1" xfId="0" applyFont="1" applyFill="1" applyBorder="1" applyAlignment="1">
      <alignment horizont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center" vertical="center"/>
    </xf>
    <xf numFmtId="0" fontId="15" fillId="0" borderId="1" xfId="0" applyFont="1" applyBorder="1" applyAlignment="1">
      <alignment horizontal="center" vertical="center"/>
    </xf>
    <xf numFmtId="0" fontId="14"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8" fillId="2" borderId="24" xfId="0" applyFont="1" applyFill="1" applyBorder="1" applyAlignment="1">
      <alignment horizontal="right" vertical="center" wrapText="1"/>
    </xf>
    <xf numFmtId="0" fontId="18" fillId="2" borderId="26" xfId="0" applyFont="1" applyFill="1" applyBorder="1" applyAlignment="1">
      <alignment horizontal="right" vertical="center" wrapText="1"/>
    </xf>
    <xf numFmtId="0" fontId="19" fillId="2" borderId="0" xfId="0" applyFont="1" applyFill="1" applyAlignment="1">
      <alignment horizontal="left" vertical="center" wrapText="1"/>
    </xf>
    <xf numFmtId="0" fontId="19" fillId="2" borderId="0" xfId="2" applyNumberFormat="1" applyFont="1" applyFill="1" applyAlignment="1">
      <alignment horizontal="left" vertical="center" wrapText="1"/>
    </xf>
    <xf numFmtId="0" fontId="12" fillId="2" borderId="0" xfId="0" applyFont="1" applyFill="1" applyAlignment="1">
      <alignment horizontal="left" vertical="center" wrapText="1"/>
    </xf>
    <xf numFmtId="0" fontId="14" fillId="0" borderId="1" xfId="0" applyFont="1" applyBorder="1" applyAlignment="1">
      <alignment horizontal="center" vertical="center" wrapText="1"/>
    </xf>
    <xf numFmtId="0" fontId="19" fillId="4" borderId="27" xfId="0" applyFont="1" applyFill="1" applyBorder="1" applyAlignment="1">
      <alignment horizontal="left" vertical="center" wrapText="1"/>
    </xf>
    <xf numFmtId="0" fontId="19" fillId="10" borderId="17" xfId="0" applyFont="1" applyFill="1" applyBorder="1" applyAlignment="1">
      <alignment horizontal="left" vertical="center" wrapText="1"/>
    </xf>
    <xf numFmtId="0" fontId="19" fillId="10" borderId="19" xfId="0" applyFont="1" applyFill="1" applyBorder="1" applyAlignment="1">
      <alignment horizontal="left" vertical="center" wrapText="1"/>
    </xf>
    <xf numFmtId="0" fontId="19" fillId="4" borderId="16" xfId="0" applyFont="1" applyFill="1" applyBorder="1" applyAlignment="1">
      <alignment horizontal="left" vertical="center" wrapText="1"/>
    </xf>
    <xf numFmtId="0" fontId="19" fillId="4" borderId="18" xfId="0" applyFont="1" applyFill="1" applyBorder="1" applyAlignment="1">
      <alignment horizontal="left" vertical="center" wrapText="1"/>
    </xf>
    <xf numFmtId="0" fontId="20" fillId="2" borderId="19" xfId="0" applyFont="1" applyFill="1" applyBorder="1" applyAlignment="1">
      <alignment horizontal="left" vertical="center" wrapText="1"/>
    </xf>
    <xf numFmtId="0" fontId="21" fillId="3" borderId="28"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19" fillId="4" borderId="18" xfId="1" applyNumberFormat="1"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4" borderId="16" xfId="0" applyFont="1" applyFill="1" applyBorder="1" applyAlignment="1">
      <alignment horizontal="left" vertical="center" wrapText="1"/>
    </xf>
    <xf numFmtId="0" fontId="19" fillId="5" borderId="16" xfId="0" applyFont="1" applyFill="1" applyBorder="1" applyAlignment="1">
      <alignment horizontal="left" vertical="center" wrapText="1"/>
    </xf>
    <xf numFmtId="0" fontId="19" fillId="4" borderId="20" xfId="0" applyFont="1" applyFill="1" applyBorder="1" applyAlignment="1">
      <alignment horizontal="left" vertical="center" wrapText="1"/>
    </xf>
    <xf numFmtId="0" fontId="22" fillId="2" borderId="19" xfId="0" applyFont="1" applyFill="1" applyBorder="1" applyAlignment="1">
      <alignment horizontal="left" vertical="center" wrapText="1"/>
    </xf>
    <xf numFmtId="164" fontId="19" fillId="4" borderId="18" xfId="0" applyNumberFormat="1" applyFont="1" applyFill="1" applyBorder="1" applyAlignment="1">
      <alignment horizontal="left" vertical="center" wrapText="1"/>
    </xf>
    <xf numFmtId="4" fontId="19" fillId="5" borderId="18" xfId="0" applyNumberFormat="1" applyFont="1" applyFill="1" applyBorder="1" applyAlignment="1">
      <alignment horizontal="left" vertical="center" wrapText="1"/>
    </xf>
    <xf numFmtId="166" fontId="19" fillId="4" borderId="18" xfId="0" applyNumberFormat="1" applyFont="1" applyFill="1" applyBorder="1" applyAlignment="1">
      <alignment horizontal="left" vertical="center" wrapText="1"/>
    </xf>
    <xf numFmtId="4" fontId="19" fillId="4" borderId="18" xfId="0" applyNumberFormat="1" applyFont="1" applyFill="1" applyBorder="1" applyAlignment="1">
      <alignment horizontal="left" vertical="center" wrapText="1"/>
    </xf>
    <xf numFmtId="0" fontId="23" fillId="3" borderId="20" xfId="0" applyFont="1" applyFill="1" applyBorder="1" applyAlignment="1">
      <alignment horizontal="left" vertical="center" wrapText="1"/>
    </xf>
    <xf numFmtId="0" fontId="20" fillId="2" borderId="30"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8" fillId="2" borderId="26" xfId="0" applyFont="1" applyFill="1" applyBorder="1" applyAlignment="1">
      <alignment horizontal="right" vertic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5" fillId="0" borderId="0" xfId="0" applyFont="1" applyBorder="1" applyAlignment="1">
      <alignment horizontal="center" vertical="center"/>
    </xf>
    <xf numFmtId="0" fontId="3" fillId="2" borderId="0" xfId="0" applyFont="1" applyFill="1" applyBorder="1" applyAlignment="1">
      <alignment horizontal="left" vertical="center" wrapText="1"/>
    </xf>
  </cellXfs>
  <cellStyles count="4">
    <cellStyle name="Millares" xfId="1" builtinId="3"/>
    <cellStyle name="Millares 5" xfId="3" xr:uid="{D3449B39-CFC0-47FF-B174-5EE1D610D42E}"/>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348615</xdr:colOff>
      <xdr:row>0</xdr:row>
      <xdr:rowOff>68581</xdr:rowOff>
    </xdr:from>
    <xdr:to>
      <xdr:col>3</xdr:col>
      <xdr:colOff>381000</xdr:colOff>
      <xdr:row>2</xdr:row>
      <xdr:rowOff>106681</xdr:rowOff>
    </xdr:to>
    <xdr:pic>
      <xdr:nvPicPr>
        <xdr:cNvPr id="4" name="Imagen 3">
          <a:extLst>
            <a:ext uri="{FF2B5EF4-FFF2-40B4-BE49-F238E27FC236}">
              <a16:creationId xmlns:a16="http://schemas.microsoft.com/office/drawing/2014/main" id="{64391B6F-1BAF-4C93-A6EC-725B69DB07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4895" y="68581"/>
          <a:ext cx="1365885" cy="6553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340483</xdr:colOff>
      <xdr:row>0</xdr:row>
      <xdr:rowOff>287262</xdr:rowOff>
    </xdr:from>
    <xdr:ext cx="1579637" cy="631221"/>
    <xdr:pic>
      <xdr:nvPicPr>
        <xdr:cNvPr id="2" name="Imagen 1">
          <a:extLst>
            <a:ext uri="{FF2B5EF4-FFF2-40B4-BE49-F238E27FC236}">
              <a16:creationId xmlns:a16="http://schemas.microsoft.com/office/drawing/2014/main" id="{5BC6CC43-22C0-4AD8-A8D9-237A1377BC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483" y="287262"/>
          <a:ext cx="1579637" cy="6312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xdr:colOff>
      <xdr:row>0</xdr:row>
      <xdr:rowOff>38100</xdr:rowOff>
    </xdr:from>
    <xdr:ext cx="784860" cy="624840"/>
    <xdr:pic>
      <xdr:nvPicPr>
        <xdr:cNvPr id="2" name="Picture 1">
          <a:extLst>
            <a:ext uri="{FF2B5EF4-FFF2-40B4-BE49-F238E27FC236}">
              <a16:creationId xmlns:a16="http://schemas.microsoft.com/office/drawing/2014/main" id="{C85DF448-42D6-411D-A39E-13AC36B10C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 y="38100"/>
          <a:ext cx="78486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del Formato"/>
      <sheetName val="PT ANM"/>
    </sheetNames>
    <sheetDataSet>
      <sheetData sheetId="0"/>
      <sheetData sheetId="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174C-DD55-4C78-8A13-09FE9C998B4E}">
  <sheetPr>
    <tabColor theme="9" tint="-0.499984740745262"/>
  </sheetPr>
  <dimension ref="A1:AT33"/>
  <sheetViews>
    <sheetView showGridLines="0" tabSelected="1" zoomScaleNormal="100" workbookViewId="0">
      <selection activeCell="N10" sqref="N10"/>
    </sheetView>
  </sheetViews>
  <sheetFormatPr baseColWidth="10" defaultColWidth="1.88671875" defaultRowHeight="10.8" x14ac:dyDescent="0.3"/>
  <cols>
    <col min="1" max="2" width="10.44140625" style="20" bestFit="1" customWidth="1"/>
    <col min="3" max="3" width="9" style="20" bestFit="1" customWidth="1"/>
    <col min="4" max="4" width="7.109375" style="20" bestFit="1" customWidth="1"/>
    <col min="5" max="5" width="7.88671875" style="20" bestFit="1" customWidth="1"/>
    <col min="6" max="6" width="8.33203125" style="20" customWidth="1"/>
    <col min="7" max="7" width="7.88671875" style="20" bestFit="1" customWidth="1"/>
    <col min="8" max="8" width="8.77734375" style="20" bestFit="1" customWidth="1"/>
    <col min="9" max="9" width="10" style="20" bestFit="1" customWidth="1"/>
    <col min="10" max="10" width="8.44140625" style="20" bestFit="1" customWidth="1"/>
    <col min="11" max="11" width="7.88671875" style="41" bestFit="1" customWidth="1"/>
    <col min="12" max="12" width="10.5546875" style="20" customWidth="1"/>
    <col min="13" max="13" width="9.5546875" style="20" bestFit="1" customWidth="1"/>
    <col min="14" max="14" width="15.44140625" style="20" customWidth="1"/>
    <col min="15" max="15" width="7.6640625" style="20" bestFit="1" customWidth="1"/>
    <col min="16" max="16" width="8.6640625" style="20" bestFit="1" customWidth="1"/>
    <col min="17" max="17" width="6.109375" style="20" bestFit="1" customWidth="1"/>
    <col min="18" max="20" width="8.109375" style="20" bestFit="1" customWidth="1"/>
    <col min="21" max="21" width="5.33203125" style="20" bestFit="1" customWidth="1"/>
    <col min="22" max="22" width="4.5546875" style="20" bestFit="1" customWidth="1"/>
    <col min="23" max="23" width="2.44140625" style="20" bestFit="1" customWidth="1"/>
    <col min="24" max="24" width="6.5546875" style="20" bestFit="1" customWidth="1"/>
    <col min="25" max="25" width="4.5546875" style="20" bestFit="1" customWidth="1"/>
    <col min="26" max="26" width="2.44140625" style="20" bestFit="1" customWidth="1"/>
    <col min="27" max="27" width="6.5546875" style="20" customWidth="1"/>
    <col min="28" max="28" width="4.5546875" style="20" bestFit="1" customWidth="1"/>
    <col min="29" max="29" width="2.44140625" style="20" bestFit="1" customWidth="1"/>
    <col min="30" max="31" width="6.5546875" style="20" bestFit="1" customWidth="1"/>
    <col min="32" max="32" width="4.33203125" style="20" bestFit="1" customWidth="1"/>
    <col min="33" max="33" width="4.88671875" style="20" bestFit="1" customWidth="1"/>
    <col min="34" max="34" width="6.5546875" style="20" bestFit="1" customWidth="1"/>
    <col min="35" max="35" width="9.21875" style="20" bestFit="1" customWidth="1"/>
    <col min="36" max="36" width="4.33203125" style="20" bestFit="1" customWidth="1"/>
    <col min="37" max="37" width="7.109375" style="20" bestFit="1" customWidth="1"/>
    <col min="38" max="38" width="6.5546875" style="20" bestFit="1" customWidth="1"/>
    <col min="39" max="39" width="4.21875" style="20" bestFit="1" customWidth="1"/>
    <col min="40" max="40" width="9.77734375" style="20" bestFit="1" customWidth="1"/>
    <col min="41" max="43" width="1.88671875" style="20"/>
    <col min="44" max="44" width="1.88671875" style="38"/>
    <col min="45" max="16384" width="1.88671875" style="20"/>
  </cols>
  <sheetData>
    <row r="1" spans="1:46" s="29" customFormat="1" ht="34.799999999999997" customHeight="1" x14ac:dyDescent="0.3">
      <c r="A1" s="98"/>
      <c r="B1" s="98"/>
      <c r="C1" s="98"/>
      <c r="D1" s="98"/>
      <c r="E1" s="98"/>
      <c r="F1" s="98"/>
      <c r="G1" s="105" t="s">
        <v>1217</v>
      </c>
      <c r="H1" s="105"/>
      <c r="I1" s="105"/>
      <c r="J1" s="105"/>
      <c r="K1" s="105"/>
      <c r="L1" s="105"/>
      <c r="M1" s="105"/>
      <c r="N1" s="106" t="s">
        <v>1218</v>
      </c>
      <c r="O1" s="106"/>
      <c r="AS1" s="30"/>
    </row>
    <row r="2" spans="1:46" s="29" customFormat="1" ht="13.8" x14ac:dyDescent="0.3">
      <c r="A2" s="98"/>
      <c r="B2" s="98"/>
      <c r="C2" s="98"/>
      <c r="D2" s="98"/>
      <c r="E2" s="98"/>
      <c r="F2" s="98"/>
      <c r="G2" s="100" t="s">
        <v>1219</v>
      </c>
      <c r="H2" s="100"/>
      <c r="I2" s="100"/>
      <c r="J2" s="100"/>
      <c r="K2" s="100"/>
      <c r="L2" s="100"/>
      <c r="M2" s="100"/>
      <c r="N2" s="106" t="s">
        <v>1220</v>
      </c>
      <c r="O2" s="106"/>
      <c r="AT2" s="30"/>
    </row>
    <row r="3" spans="1:46" s="29" customFormat="1" ht="25.2" customHeight="1" x14ac:dyDescent="0.3">
      <c r="A3" s="98"/>
      <c r="B3" s="98"/>
      <c r="C3" s="98"/>
      <c r="D3" s="98"/>
      <c r="E3" s="98"/>
      <c r="F3" s="98"/>
      <c r="G3" s="101" t="s">
        <v>1221</v>
      </c>
      <c r="H3" s="101"/>
      <c r="I3" s="101"/>
      <c r="J3" s="101"/>
      <c r="K3" s="101"/>
      <c r="L3" s="101"/>
      <c r="M3" s="101"/>
      <c r="N3" s="106" t="s">
        <v>1222</v>
      </c>
      <c r="O3" s="106"/>
      <c r="AT3" s="30"/>
    </row>
    <row r="4" spans="1:46" s="141" customFormat="1" ht="14.4" thickBot="1" x14ac:dyDescent="0.35">
      <c r="A4" s="139"/>
      <c r="B4" s="139"/>
      <c r="C4" s="139"/>
      <c r="D4" s="139"/>
      <c r="E4" s="139"/>
      <c r="F4" s="139"/>
      <c r="G4" s="140"/>
      <c r="H4" s="140"/>
      <c r="I4" s="140"/>
      <c r="J4" s="140"/>
      <c r="K4" s="140"/>
      <c r="L4" s="140"/>
      <c r="M4" s="140"/>
      <c r="N4" s="138"/>
      <c r="O4" s="138"/>
      <c r="AT4" s="31"/>
    </row>
    <row r="5" spans="1:46" s="29" customFormat="1" ht="13.8" x14ac:dyDescent="0.3">
      <c r="A5" s="71" t="s">
        <v>1171</v>
      </c>
      <c r="B5" s="72"/>
      <c r="C5" s="72"/>
      <c r="D5" s="72"/>
      <c r="E5" s="72"/>
      <c r="F5" s="73"/>
      <c r="G5" s="68" t="s">
        <v>1173</v>
      </c>
      <c r="H5" s="69"/>
      <c r="I5" s="69"/>
      <c r="J5" s="69"/>
      <c r="K5" s="69"/>
      <c r="L5" s="69"/>
      <c r="M5" s="70"/>
      <c r="N5" s="53"/>
      <c r="O5" s="53"/>
      <c r="AT5" s="31"/>
    </row>
    <row r="6" spans="1:46" s="29" customFormat="1" ht="13.8" x14ac:dyDescent="0.3">
      <c r="A6" s="74" t="s">
        <v>1170</v>
      </c>
      <c r="B6" s="75"/>
      <c r="C6" s="75"/>
      <c r="D6" s="75"/>
      <c r="E6" s="75"/>
      <c r="F6" s="76"/>
      <c r="G6" s="80"/>
      <c r="H6" s="81"/>
      <c r="I6" s="81"/>
      <c r="J6" s="81"/>
      <c r="K6" s="81"/>
      <c r="L6" s="81"/>
      <c r="M6" s="82"/>
      <c r="N6" s="53"/>
      <c r="O6" s="53"/>
      <c r="AT6" s="31"/>
    </row>
    <row r="7" spans="1:46" s="29" customFormat="1" ht="13.8" x14ac:dyDescent="0.3">
      <c r="A7" s="74" t="s">
        <v>2</v>
      </c>
      <c r="B7" s="75"/>
      <c r="C7" s="75"/>
      <c r="D7" s="75"/>
      <c r="E7" s="75"/>
      <c r="F7" s="76"/>
      <c r="G7" s="80"/>
      <c r="H7" s="81"/>
      <c r="I7" s="81"/>
      <c r="J7" s="81"/>
      <c r="K7" s="81"/>
      <c r="L7" s="81"/>
      <c r="M7" s="82"/>
      <c r="N7" s="53"/>
      <c r="O7" s="53"/>
      <c r="AT7" s="31"/>
    </row>
    <row r="8" spans="1:46" s="29" customFormat="1" ht="14.4" thickBot="1" x14ac:dyDescent="0.35">
      <c r="A8" s="77" t="s">
        <v>1169</v>
      </c>
      <c r="B8" s="78"/>
      <c r="C8" s="78"/>
      <c r="D8" s="78"/>
      <c r="E8" s="78"/>
      <c r="F8" s="79"/>
      <c r="G8" s="83"/>
      <c r="H8" s="84"/>
      <c r="I8" s="84"/>
      <c r="J8" s="84"/>
      <c r="K8" s="84"/>
      <c r="L8" s="84"/>
      <c r="M8" s="85"/>
      <c r="N8" s="53"/>
      <c r="O8" s="53"/>
      <c r="AT8" s="31"/>
    </row>
    <row r="9" spans="1:46" s="14" customFormat="1" ht="11.4" thickBot="1" x14ac:dyDescent="0.35">
      <c r="A9" s="65" t="s">
        <v>0</v>
      </c>
      <c r="B9" s="66"/>
      <c r="C9" s="66"/>
      <c r="D9" s="66"/>
      <c r="E9" s="66"/>
      <c r="F9" s="66"/>
      <c r="G9" s="66"/>
      <c r="H9" s="66"/>
      <c r="I9" s="66"/>
      <c r="J9" s="66"/>
      <c r="K9" s="66"/>
      <c r="L9" s="66"/>
      <c r="M9" s="67"/>
    </row>
    <row r="10" spans="1:46" s="14" customFormat="1" ht="54" x14ac:dyDescent="0.3">
      <c r="A10" s="15" t="s">
        <v>1194</v>
      </c>
      <c r="B10" s="16" t="s">
        <v>3</v>
      </c>
      <c r="C10" s="16" t="s">
        <v>4</v>
      </c>
      <c r="D10" s="16" t="s">
        <v>5</v>
      </c>
      <c r="E10" s="16" t="s">
        <v>1185</v>
      </c>
      <c r="F10" s="16" t="s">
        <v>1186</v>
      </c>
      <c r="G10" s="16" t="s">
        <v>1187</v>
      </c>
      <c r="H10" s="17" t="s">
        <v>6</v>
      </c>
      <c r="I10" s="18" t="s">
        <v>1188</v>
      </c>
      <c r="J10" s="18" t="s">
        <v>1183</v>
      </c>
      <c r="K10" s="18" t="s">
        <v>1189</v>
      </c>
      <c r="L10" s="18" t="s">
        <v>18</v>
      </c>
      <c r="M10" s="27" t="s">
        <v>1190</v>
      </c>
    </row>
    <row r="11" spans="1:46" x14ac:dyDescent="0.3">
      <c r="A11" s="32"/>
      <c r="B11" s="23"/>
      <c r="C11" s="23"/>
      <c r="D11" s="23"/>
      <c r="E11" s="33"/>
      <c r="F11" s="23"/>
      <c r="G11" s="34"/>
      <c r="H11" s="34"/>
      <c r="I11" s="35">
        <f>+G11*H11</f>
        <v>0</v>
      </c>
      <c r="J11" s="36"/>
      <c r="K11" s="36"/>
      <c r="L11" s="36"/>
      <c r="M11" s="37"/>
      <c r="AR11" s="20"/>
      <c r="AT11" s="38"/>
    </row>
    <row r="12" spans="1:46" x14ac:dyDescent="0.3">
      <c r="A12" s="32"/>
      <c r="B12" s="23"/>
      <c r="C12" s="23"/>
      <c r="D12" s="23"/>
      <c r="E12" s="33"/>
      <c r="F12" s="23"/>
      <c r="G12" s="34"/>
      <c r="H12" s="34"/>
      <c r="I12" s="35">
        <f>+G12*H12</f>
        <v>0</v>
      </c>
      <c r="J12" s="36"/>
      <c r="K12" s="36"/>
      <c r="L12" s="36"/>
      <c r="M12" s="37"/>
      <c r="AR12" s="20"/>
      <c r="AT12" s="38"/>
    </row>
    <row r="13" spans="1:46" x14ac:dyDescent="0.3">
      <c r="A13" s="32"/>
      <c r="B13" s="23"/>
      <c r="C13" s="23"/>
      <c r="D13" s="23"/>
      <c r="E13" s="33"/>
      <c r="F13" s="23"/>
      <c r="G13" s="34"/>
      <c r="H13" s="34"/>
      <c r="I13" s="35">
        <f>+G13*H13</f>
        <v>0</v>
      </c>
      <c r="J13" s="36"/>
      <c r="K13" s="36"/>
      <c r="L13" s="36"/>
      <c r="M13" s="37"/>
      <c r="AR13" s="20"/>
      <c r="AT13" s="38"/>
    </row>
    <row r="14" spans="1:46" x14ac:dyDescent="0.3">
      <c r="A14" s="32"/>
      <c r="B14" s="23"/>
      <c r="C14" s="23"/>
      <c r="D14" s="23"/>
      <c r="E14" s="33"/>
      <c r="F14" s="23"/>
      <c r="G14" s="34"/>
      <c r="H14" s="34"/>
      <c r="I14" s="35">
        <f>+G14*H14</f>
        <v>0</v>
      </c>
      <c r="J14" s="36"/>
      <c r="K14" s="36"/>
      <c r="L14" s="36"/>
      <c r="M14" s="37"/>
      <c r="AR14" s="20"/>
      <c r="AT14" s="38"/>
    </row>
    <row r="15" spans="1:46" x14ac:dyDescent="0.3">
      <c r="A15" s="32"/>
      <c r="B15" s="23"/>
      <c r="C15" s="23"/>
      <c r="D15" s="23"/>
      <c r="E15" s="33"/>
      <c r="F15" s="23"/>
      <c r="G15" s="34"/>
      <c r="H15" s="34"/>
      <c r="I15" s="35">
        <f>+G15*H15</f>
        <v>0</v>
      </c>
      <c r="J15" s="36"/>
      <c r="K15" s="36"/>
      <c r="L15" s="36"/>
      <c r="M15" s="37"/>
      <c r="AR15" s="20"/>
      <c r="AT15" s="38"/>
    </row>
    <row r="16" spans="1:46" s="21" customFormat="1" ht="11.4" thickBot="1" x14ac:dyDescent="0.35">
      <c r="A16" s="86" t="s">
        <v>1191</v>
      </c>
      <c r="B16" s="87"/>
      <c r="C16" s="87"/>
      <c r="D16" s="87"/>
      <c r="E16" s="87"/>
      <c r="F16" s="87"/>
      <c r="G16" s="39">
        <f>SUM(G11:G15)</f>
        <v>0</v>
      </c>
      <c r="H16" s="39"/>
      <c r="I16" s="39">
        <f>SUM(I11:I15)</f>
        <v>0</v>
      </c>
      <c r="J16" s="52"/>
      <c r="K16" s="52"/>
      <c r="L16" s="52"/>
      <c r="M16" s="40">
        <f>SUM(M11:M15)</f>
        <v>0</v>
      </c>
      <c r="AT16" s="22"/>
    </row>
    <row r="17" spans="1:45" ht="23.4" customHeight="1" thickBot="1" x14ac:dyDescent="0.35">
      <c r="A17" s="107" t="s">
        <v>1224</v>
      </c>
      <c r="B17" s="108"/>
      <c r="C17" s="108"/>
      <c r="D17" s="108"/>
      <c r="E17" s="108"/>
      <c r="F17" s="108"/>
      <c r="G17" s="108"/>
      <c r="H17" s="108"/>
      <c r="I17" s="108"/>
      <c r="J17" s="108"/>
      <c r="K17" s="109"/>
      <c r="L17" s="110" t="s">
        <v>1202</v>
      </c>
      <c r="M17" s="111"/>
    </row>
    <row r="18" spans="1:45" s="14" customFormat="1" ht="31.8" customHeight="1" x14ac:dyDescent="0.3">
      <c r="A18" s="90" t="s">
        <v>1</v>
      </c>
      <c r="B18" s="90"/>
      <c r="C18" s="88" t="s">
        <v>1197</v>
      </c>
      <c r="D18" s="88"/>
      <c r="E18" s="88"/>
      <c r="F18" s="88"/>
      <c r="G18" s="88"/>
      <c r="H18" s="88"/>
      <c r="I18" s="88"/>
      <c r="J18" s="88"/>
      <c r="K18" s="88"/>
      <c r="L18" s="88"/>
      <c r="M18" s="88"/>
      <c r="N18" s="88"/>
      <c r="O18" s="90" t="s">
        <v>1216</v>
      </c>
      <c r="P18" s="90"/>
      <c r="Q18" s="90"/>
      <c r="R18" s="90"/>
      <c r="S18" s="90"/>
      <c r="T18" s="90"/>
      <c r="U18" s="90"/>
      <c r="V18" s="91" t="s">
        <v>1213</v>
      </c>
      <c r="W18" s="91"/>
      <c r="X18" s="91"/>
      <c r="Y18" s="92" t="s">
        <v>1214</v>
      </c>
      <c r="Z18" s="92"/>
      <c r="AA18" s="92"/>
      <c r="AB18" s="93" t="s">
        <v>1215</v>
      </c>
      <c r="AC18" s="93"/>
      <c r="AD18" s="93"/>
      <c r="AE18" s="20"/>
      <c r="AF18" s="88" t="s">
        <v>1208</v>
      </c>
      <c r="AG18" s="88"/>
      <c r="AH18" s="88"/>
      <c r="AI18" s="50"/>
      <c r="AJ18" s="89" t="s">
        <v>1201</v>
      </c>
      <c r="AK18" s="89"/>
      <c r="AL18" s="89"/>
      <c r="AM18" s="50"/>
      <c r="AN18" s="50"/>
      <c r="AO18" s="50"/>
      <c r="AR18" s="19"/>
    </row>
    <row r="19" spans="1:45" s="14" customFormat="1" ht="64.8" x14ac:dyDescent="0.3">
      <c r="A19" s="24" t="s">
        <v>7</v>
      </c>
      <c r="B19" s="24" t="s">
        <v>8</v>
      </c>
      <c r="C19" s="24" t="s">
        <v>9</v>
      </c>
      <c r="D19" s="24" t="s">
        <v>10</v>
      </c>
      <c r="E19" s="24" t="s">
        <v>1192</v>
      </c>
      <c r="F19" s="24" t="s">
        <v>11</v>
      </c>
      <c r="G19" s="24" t="s">
        <v>12</v>
      </c>
      <c r="H19" s="54" t="s">
        <v>1193</v>
      </c>
      <c r="I19" s="24" t="s">
        <v>13</v>
      </c>
      <c r="J19" s="24" t="s">
        <v>14</v>
      </c>
      <c r="K19" s="28" t="s">
        <v>1184</v>
      </c>
      <c r="L19" s="24" t="s">
        <v>1198</v>
      </c>
      <c r="M19" s="24" t="s">
        <v>1199</v>
      </c>
      <c r="N19" s="24" t="s">
        <v>15</v>
      </c>
      <c r="O19" s="24" t="s">
        <v>16</v>
      </c>
      <c r="P19" s="24" t="s">
        <v>17</v>
      </c>
      <c r="Q19" s="25" t="s">
        <v>1204</v>
      </c>
      <c r="R19" s="58" t="s">
        <v>1205</v>
      </c>
      <c r="S19" s="59" t="s">
        <v>1206</v>
      </c>
      <c r="T19" s="60" t="s">
        <v>1207</v>
      </c>
      <c r="U19" s="51" t="s">
        <v>18</v>
      </c>
      <c r="V19" s="25" t="s">
        <v>1211</v>
      </c>
      <c r="W19" s="25" t="s">
        <v>1212</v>
      </c>
      <c r="X19" s="25" t="s">
        <v>1209</v>
      </c>
      <c r="Y19" s="25" t="s">
        <v>1211</v>
      </c>
      <c r="Z19" s="25" t="s">
        <v>1212</v>
      </c>
      <c r="AA19" s="25" t="s">
        <v>1209</v>
      </c>
      <c r="AB19" s="25" t="s">
        <v>1211</v>
      </c>
      <c r="AC19" s="25" t="s">
        <v>1212</v>
      </c>
      <c r="AD19" s="25" t="s">
        <v>1209</v>
      </c>
      <c r="AE19" s="54" t="s">
        <v>1210</v>
      </c>
      <c r="AF19" s="25" t="s">
        <v>20</v>
      </c>
      <c r="AG19" s="24" t="s">
        <v>1200</v>
      </c>
      <c r="AH19" s="25" t="s">
        <v>19</v>
      </c>
      <c r="AI19" s="54" t="s">
        <v>1196</v>
      </c>
      <c r="AJ19" s="26" t="s">
        <v>20</v>
      </c>
      <c r="AK19" s="24" t="s">
        <v>1200</v>
      </c>
      <c r="AL19" s="25" t="s">
        <v>19</v>
      </c>
      <c r="AM19" s="54" t="s">
        <v>1168</v>
      </c>
      <c r="AN19" s="25" t="s">
        <v>1195</v>
      </c>
      <c r="AS19" s="19"/>
    </row>
    <row r="20" spans="1:45" x14ac:dyDescent="0.3">
      <c r="A20" s="42"/>
      <c r="B20" s="23"/>
      <c r="C20" s="43"/>
      <c r="D20" s="23"/>
      <c r="E20" s="44"/>
      <c r="F20" s="45"/>
      <c r="G20" s="23"/>
      <c r="H20" s="63" t="e">
        <f>VLOOKUP(J20,'NIT y DANE Beneficiarios'!$C$6:$E$1146,2,0)</f>
        <v>#N/A</v>
      </c>
      <c r="I20" s="23"/>
      <c r="J20" s="23"/>
      <c r="K20" s="46"/>
      <c r="L20" s="45"/>
      <c r="M20" s="47"/>
      <c r="N20" s="45"/>
      <c r="O20" s="23"/>
      <c r="P20" s="23"/>
      <c r="Q20" s="34"/>
      <c r="R20" s="64"/>
      <c r="S20" s="64"/>
      <c r="T20" s="64"/>
      <c r="U20" s="45" t="s">
        <v>1203</v>
      </c>
      <c r="V20" s="56"/>
      <c r="W20" s="57"/>
      <c r="X20" s="61">
        <f>+R20*V20*W20</f>
        <v>0</v>
      </c>
      <c r="Y20" s="56"/>
      <c r="Z20" s="57"/>
      <c r="AA20" s="61">
        <f>+S20*Y20*Z20</f>
        <v>0</v>
      </c>
      <c r="AB20" s="56"/>
      <c r="AC20" s="57"/>
      <c r="AD20" s="61">
        <f>+T20*AB20*AC20</f>
        <v>0</v>
      </c>
      <c r="AE20" s="55">
        <f>+AD20+AA20+X20</f>
        <v>0</v>
      </c>
      <c r="AF20" s="48"/>
      <c r="AG20" s="45"/>
      <c r="AH20" s="61"/>
      <c r="AI20" s="55">
        <f>+AH20-AE20</f>
        <v>0</v>
      </c>
      <c r="AJ20" s="48"/>
      <c r="AK20" s="45"/>
      <c r="AL20" s="61"/>
      <c r="AM20" s="55">
        <f>+AL20+AI20</f>
        <v>0</v>
      </c>
      <c r="AN20" s="49"/>
      <c r="AR20" s="20"/>
      <c r="AS20" s="38"/>
    </row>
    <row r="21" spans="1:45" x14ac:dyDescent="0.3">
      <c r="A21" s="42"/>
      <c r="B21" s="23"/>
      <c r="C21" s="43"/>
      <c r="D21" s="23"/>
      <c r="E21" s="44"/>
      <c r="F21" s="45"/>
      <c r="G21" s="23"/>
      <c r="H21" s="63" t="e">
        <f>VLOOKUP(J21,'NIT y DANE Beneficiarios'!$C$6:$E$1146,2,0)</f>
        <v>#N/A</v>
      </c>
      <c r="I21" s="23"/>
      <c r="J21" s="23"/>
      <c r="K21" s="46"/>
      <c r="L21" s="45"/>
      <c r="M21" s="47"/>
      <c r="N21" s="45"/>
      <c r="O21" s="23"/>
      <c r="P21" s="23"/>
      <c r="Q21" s="34"/>
      <c r="R21" s="64"/>
      <c r="S21" s="64"/>
      <c r="T21" s="64"/>
      <c r="U21" s="45" t="s">
        <v>1203</v>
      </c>
      <c r="V21" s="56"/>
      <c r="W21" s="57"/>
      <c r="X21" s="61">
        <f t="shared" ref="X21:X32" si="0">+R21*V21*W21</f>
        <v>0</v>
      </c>
      <c r="Y21" s="56"/>
      <c r="Z21" s="57"/>
      <c r="AA21" s="61">
        <f t="shared" ref="AA21:AA32" si="1">+S21*Y21*Z21</f>
        <v>0</v>
      </c>
      <c r="AB21" s="56"/>
      <c r="AC21" s="57"/>
      <c r="AD21" s="61">
        <f t="shared" ref="AD21:AD32" si="2">+T21*AB21*AC21</f>
        <v>0</v>
      </c>
      <c r="AE21" s="55">
        <f t="shared" ref="AE21:AE32" si="3">+AD21+AA21+X21</f>
        <v>0</v>
      </c>
      <c r="AF21" s="48"/>
      <c r="AG21" s="45"/>
      <c r="AH21" s="61"/>
      <c r="AI21" s="55">
        <f t="shared" ref="AI21:AI32" si="4">+AH21-AE21</f>
        <v>0</v>
      </c>
      <c r="AJ21" s="48"/>
      <c r="AK21" s="45"/>
      <c r="AL21" s="61"/>
      <c r="AM21" s="55">
        <f t="shared" ref="AM21:AM32" si="5">+AL21+AI21</f>
        <v>0</v>
      </c>
      <c r="AN21" s="49"/>
      <c r="AR21" s="20"/>
      <c r="AS21" s="38"/>
    </row>
    <row r="22" spans="1:45" x14ac:dyDescent="0.3">
      <c r="A22" s="42"/>
      <c r="B22" s="23"/>
      <c r="C22" s="43"/>
      <c r="D22" s="23"/>
      <c r="E22" s="44"/>
      <c r="F22" s="45"/>
      <c r="G22" s="23"/>
      <c r="H22" s="63" t="e">
        <f>VLOOKUP(J22,'NIT y DANE Beneficiarios'!$C$6:$E$1146,2,0)</f>
        <v>#N/A</v>
      </c>
      <c r="I22" s="23"/>
      <c r="J22" s="23"/>
      <c r="K22" s="46"/>
      <c r="L22" s="45"/>
      <c r="M22" s="47"/>
      <c r="N22" s="45"/>
      <c r="O22" s="23"/>
      <c r="P22" s="23"/>
      <c r="Q22" s="34"/>
      <c r="R22" s="64"/>
      <c r="S22" s="64"/>
      <c r="T22" s="64"/>
      <c r="U22" s="45" t="s">
        <v>1203</v>
      </c>
      <c r="V22" s="56"/>
      <c r="W22" s="57"/>
      <c r="X22" s="61">
        <f t="shared" si="0"/>
        <v>0</v>
      </c>
      <c r="Y22" s="56"/>
      <c r="Z22" s="57"/>
      <c r="AA22" s="61">
        <f t="shared" si="1"/>
        <v>0</v>
      </c>
      <c r="AB22" s="56"/>
      <c r="AC22" s="57"/>
      <c r="AD22" s="61">
        <f t="shared" si="2"/>
        <v>0</v>
      </c>
      <c r="AE22" s="55">
        <f t="shared" si="3"/>
        <v>0</v>
      </c>
      <c r="AF22" s="48"/>
      <c r="AG22" s="45"/>
      <c r="AH22" s="61"/>
      <c r="AI22" s="55">
        <f t="shared" si="4"/>
        <v>0</v>
      </c>
      <c r="AJ22" s="48"/>
      <c r="AK22" s="45"/>
      <c r="AL22" s="61"/>
      <c r="AM22" s="55">
        <f t="shared" si="5"/>
        <v>0</v>
      </c>
      <c r="AN22" s="49"/>
      <c r="AR22" s="20"/>
      <c r="AS22" s="38"/>
    </row>
    <row r="23" spans="1:45" x14ac:dyDescent="0.3">
      <c r="A23" s="42"/>
      <c r="B23" s="23"/>
      <c r="C23" s="43"/>
      <c r="D23" s="23"/>
      <c r="E23" s="44"/>
      <c r="F23" s="45"/>
      <c r="G23" s="23"/>
      <c r="H23" s="63" t="e">
        <f>VLOOKUP(J23,'NIT y DANE Beneficiarios'!$C$6:$E$1146,2,0)</f>
        <v>#N/A</v>
      </c>
      <c r="I23" s="23"/>
      <c r="J23" s="23"/>
      <c r="K23" s="46"/>
      <c r="L23" s="45"/>
      <c r="M23" s="47"/>
      <c r="N23" s="45"/>
      <c r="O23" s="23"/>
      <c r="P23" s="23"/>
      <c r="Q23" s="34"/>
      <c r="R23" s="64"/>
      <c r="S23" s="64"/>
      <c r="T23" s="64"/>
      <c r="U23" s="45" t="s">
        <v>1203</v>
      </c>
      <c r="V23" s="56"/>
      <c r="W23" s="57"/>
      <c r="X23" s="61">
        <f t="shared" si="0"/>
        <v>0</v>
      </c>
      <c r="Y23" s="56"/>
      <c r="Z23" s="57"/>
      <c r="AA23" s="61">
        <f t="shared" si="1"/>
        <v>0</v>
      </c>
      <c r="AB23" s="56"/>
      <c r="AC23" s="57"/>
      <c r="AD23" s="61">
        <f t="shared" si="2"/>
        <v>0</v>
      </c>
      <c r="AE23" s="55">
        <f t="shared" si="3"/>
        <v>0</v>
      </c>
      <c r="AF23" s="48"/>
      <c r="AG23" s="45"/>
      <c r="AH23" s="61"/>
      <c r="AI23" s="55">
        <f t="shared" si="4"/>
        <v>0</v>
      </c>
      <c r="AJ23" s="48"/>
      <c r="AK23" s="45"/>
      <c r="AL23" s="61"/>
      <c r="AM23" s="55">
        <f t="shared" si="5"/>
        <v>0</v>
      </c>
      <c r="AN23" s="49"/>
      <c r="AR23" s="20"/>
      <c r="AS23" s="38"/>
    </row>
    <row r="24" spans="1:45" x14ac:dyDescent="0.3">
      <c r="A24" s="42"/>
      <c r="B24" s="23"/>
      <c r="C24" s="43"/>
      <c r="D24" s="23"/>
      <c r="E24" s="44"/>
      <c r="F24" s="45"/>
      <c r="G24" s="23"/>
      <c r="H24" s="63" t="e">
        <f>VLOOKUP(J24,'NIT y DANE Beneficiarios'!$C$6:$E$1146,2,0)</f>
        <v>#N/A</v>
      </c>
      <c r="I24" s="23"/>
      <c r="J24" s="23"/>
      <c r="K24" s="46"/>
      <c r="L24" s="45"/>
      <c r="M24" s="47"/>
      <c r="N24" s="45"/>
      <c r="O24" s="23"/>
      <c r="P24" s="23"/>
      <c r="Q24" s="34"/>
      <c r="R24" s="64"/>
      <c r="S24" s="64"/>
      <c r="T24" s="64"/>
      <c r="U24" s="45" t="s">
        <v>1203</v>
      </c>
      <c r="V24" s="56"/>
      <c r="W24" s="57"/>
      <c r="X24" s="61">
        <f t="shared" si="0"/>
        <v>0</v>
      </c>
      <c r="Y24" s="56"/>
      <c r="Z24" s="57"/>
      <c r="AA24" s="61">
        <f t="shared" si="1"/>
        <v>0</v>
      </c>
      <c r="AB24" s="56"/>
      <c r="AC24" s="57"/>
      <c r="AD24" s="61">
        <f t="shared" si="2"/>
        <v>0</v>
      </c>
      <c r="AE24" s="55">
        <f t="shared" si="3"/>
        <v>0</v>
      </c>
      <c r="AF24" s="48"/>
      <c r="AG24" s="45"/>
      <c r="AH24" s="61"/>
      <c r="AI24" s="55">
        <f t="shared" si="4"/>
        <v>0</v>
      </c>
      <c r="AJ24" s="48"/>
      <c r="AK24" s="45"/>
      <c r="AL24" s="61"/>
      <c r="AM24" s="55">
        <f t="shared" si="5"/>
        <v>0</v>
      </c>
      <c r="AN24" s="49"/>
      <c r="AR24" s="20"/>
      <c r="AS24" s="38"/>
    </row>
    <row r="25" spans="1:45" x14ac:dyDescent="0.3">
      <c r="A25" s="42"/>
      <c r="B25" s="23"/>
      <c r="C25" s="43"/>
      <c r="D25" s="23"/>
      <c r="E25" s="44"/>
      <c r="F25" s="45"/>
      <c r="G25" s="23"/>
      <c r="H25" s="63" t="e">
        <f>VLOOKUP(J25,'NIT y DANE Beneficiarios'!$C$6:$E$1146,2,0)</f>
        <v>#N/A</v>
      </c>
      <c r="I25" s="23"/>
      <c r="J25" s="23"/>
      <c r="K25" s="46"/>
      <c r="L25" s="45"/>
      <c r="M25" s="47"/>
      <c r="N25" s="45"/>
      <c r="O25" s="23"/>
      <c r="P25" s="23"/>
      <c r="Q25" s="34"/>
      <c r="R25" s="64"/>
      <c r="S25" s="64"/>
      <c r="T25" s="64"/>
      <c r="U25" s="45" t="s">
        <v>1203</v>
      </c>
      <c r="V25" s="56"/>
      <c r="W25" s="57"/>
      <c r="X25" s="61">
        <f t="shared" si="0"/>
        <v>0</v>
      </c>
      <c r="Y25" s="56"/>
      <c r="Z25" s="57"/>
      <c r="AA25" s="61">
        <f t="shared" si="1"/>
        <v>0</v>
      </c>
      <c r="AB25" s="56"/>
      <c r="AC25" s="57"/>
      <c r="AD25" s="61">
        <f t="shared" si="2"/>
        <v>0</v>
      </c>
      <c r="AE25" s="55">
        <f t="shared" si="3"/>
        <v>0</v>
      </c>
      <c r="AF25" s="48"/>
      <c r="AG25" s="45"/>
      <c r="AH25" s="61"/>
      <c r="AI25" s="55">
        <f t="shared" si="4"/>
        <v>0</v>
      </c>
      <c r="AJ25" s="48"/>
      <c r="AK25" s="45"/>
      <c r="AL25" s="61"/>
      <c r="AM25" s="55">
        <f t="shared" si="5"/>
        <v>0</v>
      </c>
      <c r="AN25" s="49"/>
      <c r="AR25" s="20"/>
      <c r="AS25" s="38"/>
    </row>
    <row r="26" spans="1:45" x14ac:dyDescent="0.3">
      <c r="A26" s="42"/>
      <c r="B26" s="23"/>
      <c r="C26" s="43"/>
      <c r="D26" s="23"/>
      <c r="E26" s="44"/>
      <c r="F26" s="45"/>
      <c r="G26" s="23"/>
      <c r="H26" s="63" t="e">
        <f>VLOOKUP(J26,'NIT y DANE Beneficiarios'!$C$6:$E$1146,2,0)</f>
        <v>#N/A</v>
      </c>
      <c r="I26" s="23"/>
      <c r="J26" s="23"/>
      <c r="K26" s="46"/>
      <c r="L26" s="45"/>
      <c r="M26" s="47"/>
      <c r="N26" s="45"/>
      <c r="O26" s="23"/>
      <c r="P26" s="23"/>
      <c r="Q26" s="34"/>
      <c r="R26" s="64"/>
      <c r="S26" s="64"/>
      <c r="T26" s="64"/>
      <c r="U26" s="45" t="s">
        <v>1203</v>
      </c>
      <c r="V26" s="56"/>
      <c r="W26" s="57"/>
      <c r="X26" s="61">
        <f t="shared" si="0"/>
        <v>0</v>
      </c>
      <c r="Y26" s="56"/>
      <c r="Z26" s="57"/>
      <c r="AA26" s="61">
        <f t="shared" si="1"/>
        <v>0</v>
      </c>
      <c r="AB26" s="56"/>
      <c r="AC26" s="57"/>
      <c r="AD26" s="61">
        <f t="shared" si="2"/>
        <v>0</v>
      </c>
      <c r="AE26" s="55">
        <f t="shared" si="3"/>
        <v>0</v>
      </c>
      <c r="AF26" s="48"/>
      <c r="AG26" s="45"/>
      <c r="AH26" s="61"/>
      <c r="AI26" s="55">
        <f t="shared" si="4"/>
        <v>0</v>
      </c>
      <c r="AJ26" s="48"/>
      <c r="AK26" s="45"/>
      <c r="AL26" s="61"/>
      <c r="AM26" s="55">
        <f t="shared" si="5"/>
        <v>0</v>
      </c>
      <c r="AN26" s="49"/>
      <c r="AR26" s="20"/>
      <c r="AS26" s="38"/>
    </row>
    <row r="27" spans="1:45" x14ac:dyDescent="0.3">
      <c r="A27" s="42"/>
      <c r="B27" s="23"/>
      <c r="C27" s="43"/>
      <c r="D27" s="23"/>
      <c r="E27" s="44"/>
      <c r="F27" s="45"/>
      <c r="G27" s="23"/>
      <c r="H27" s="63" t="e">
        <f>VLOOKUP(J27,'NIT y DANE Beneficiarios'!$C$6:$E$1146,2,0)</f>
        <v>#N/A</v>
      </c>
      <c r="I27" s="23"/>
      <c r="J27" s="23"/>
      <c r="K27" s="46"/>
      <c r="L27" s="45"/>
      <c r="M27" s="47"/>
      <c r="N27" s="45"/>
      <c r="O27" s="23"/>
      <c r="P27" s="23"/>
      <c r="Q27" s="34"/>
      <c r="R27" s="64"/>
      <c r="S27" s="64"/>
      <c r="T27" s="64"/>
      <c r="U27" s="45" t="s">
        <v>1203</v>
      </c>
      <c r="V27" s="56"/>
      <c r="W27" s="57"/>
      <c r="X27" s="61">
        <f t="shared" si="0"/>
        <v>0</v>
      </c>
      <c r="Y27" s="56"/>
      <c r="Z27" s="57"/>
      <c r="AA27" s="61">
        <f t="shared" si="1"/>
        <v>0</v>
      </c>
      <c r="AB27" s="56"/>
      <c r="AC27" s="57"/>
      <c r="AD27" s="61">
        <f t="shared" si="2"/>
        <v>0</v>
      </c>
      <c r="AE27" s="55">
        <f t="shared" si="3"/>
        <v>0</v>
      </c>
      <c r="AF27" s="48"/>
      <c r="AG27" s="45"/>
      <c r="AH27" s="61"/>
      <c r="AI27" s="55">
        <f t="shared" si="4"/>
        <v>0</v>
      </c>
      <c r="AJ27" s="48"/>
      <c r="AK27" s="45"/>
      <c r="AL27" s="61"/>
      <c r="AM27" s="55">
        <f t="shared" si="5"/>
        <v>0</v>
      </c>
      <c r="AN27" s="49"/>
      <c r="AR27" s="20"/>
      <c r="AS27" s="38"/>
    </row>
    <row r="28" spans="1:45" x14ac:dyDescent="0.3">
      <c r="A28" s="42"/>
      <c r="B28" s="23"/>
      <c r="C28" s="43"/>
      <c r="D28" s="23"/>
      <c r="E28" s="44"/>
      <c r="F28" s="45"/>
      <c r="G28" s="23"/>
      <c r="H28" s="63" t="e">
        <f>VLOOKUP(J28,'NIT y DANE Beneficiarios'!$C$6:$E$1146,2,0)</f>
        <v>#N/A</v>
      </c>
      <c r="I28" s="23"/>
      <c r="J28" s="23"/>
      <c r="K28" s="46"/>
      <c r="L28" s="45"/>
      <c r="M28" s="47"/>
      <c r="N28" s="45"/>
      <c r="O28" s="23"/>
      <c r="P28" s="23"/>
      <c r="Q28" s="34"/>
      <c r="R28" s="64"/>
      <c r="S28" s="64"/>
      <c r="T28" s="64"/>
      <c r="U28" s="45" t="s">
        <v>1203</v>
      </c>
      <c r="V28" s="56"/>
      <c r="W28" s="57"/>
      <c r="X28" s="61">
        <f t="shared" si="0"/>
        <v>0</v>
      </c>
      <c r="Y28" s="56"/>
      <c r="Z28" s="57"/>
      <c r="AA28" s="61">
        <f t="shared" si="1"/>
        <v>0</v>
      </c>
      <c r="AB28" s="56"/>
      <c r="AC28" s="57"/>
      <c r="AD28" s="61">
        <f t="shared" si="2"/>
        <v>0</v>
      </c>
      <c r="AE28" s="55">
        <f t="shared" si="3"/>
        <v>0</v>
      </c>
      <c r="AF28" s="48"/>
      <c r="AG28" s="45"/>
      <c r="AH28" s="61"/>
      <c r="AI28" s="55">
        <f t="shared" si="4"/>
        <v>0</v>
      </c>
      <c r="AJ28" s="48"/>
      <c r="AK28" s="45"/>
      <c r="AL28" s="61"/>
      <c r="AM28" s="55">
        <f t="shared" si="5"/>
        <v>0</v>
      </c>
      <c r="AN28" s="49"/>
      <c r="AR28" s="20"/>
      <c r="AS28" s="38"/>
    </row>
    <row r="29" spans="1:45" x14ac:dyDescent="0.3">
      <c r="A29" s="42"/>
      <c r="B29" s="23"/>
      <c r="C29" s="43"/>
      <c r="D29" s="23"/>
      <c r="E29" s="44"/>
      <c r="F29" s="45"/>
      <c r="G29" s="23"/>
      <c r="H29" s="63" t="e">
        <f>VLOOKUP(J29,'NIT y DANE Beneficiarios'!$C$6:$E$1146,2,0)</f>
        <v>#N/A</v>
      </c>
      <c r="I29" s="23"/>
      <c r="J29" s="23"/>
      <c r="K29" s="46"/>
      <c r="L29" s="45"/>
      <c r="M29" s="47"/>
      <c r="N29" s="45"/>
      <c r="O29" s="23"/>
      <c r="P29" s="23"/>
      <c r="Q29" s="34"/>
      <c r="R29" s="64"/>
      <c r="S29" s="64"/>
      <c r="T29" s="64"/>
      <c r="U29" s="45" t="s">
        <v>1203</v>
      </c>
      <c r="V29" s="56"/>
      <c r="W29" s="57"/>
      <c r="X29" s="61">
        <f t="shared" si="0"/>
        <v>0</v>
      </c>
      <c r="Y29" s="56"/>
      <c r="Z29" s="57"/>
      <c r="AA29" s="61">
        <f t="shared" si="1"/>
        <v>0</v>
      </c>
      <c r="AB29" s="56"/>
      <c r="AC29" s="57"/>
      <c r="AD29" s="61">
        <f t="shared" si="2"/>
        <v>0</v>
      </c>
      <c r="AE29" s="55">
        <f t="shared" si="3"/>
        <v>0</v>
      </c>
      <c r="AF29" s="48"/>
      <c r="AG29" s="45"/>
      <c r="AH29" s="61"/>
      <c r="AI29" s="55">
        <f t="shared" si="4"/>
        <v>0</v>
      </c>
      <c r="AJ29" s="48"/>
      <c r="AK29" s="45"/>
      <c r="AL29" s="61"/>
      <c r="AM29" s="55">
        <f t="shared" si="5"/>
        <v>0</v>
      </c>
      <c r="AN29" s="49"/>
      <c r="AR29" s="20"/>
      <c r="AS29" s="38"/>
    </row>
    <row r="30" spans="1:45" x14ac:dyDescent="0.3">
      <c r="A30" s="42"/>
      <c r="B30" s="23"/>
      <c r="C30" s="43"/>
      <c r="D30" s="23"/>
      <c r="E30" s="44"/>
      <c r="F30" s="45"/>
      <c r="G30" s="23"/>
      <c r="H30" s="63" t="e">
        <f>VLOOKUP(J30,'NIT y DANE Beneficiarios'!$C$6:$E$1146,2,0)</f>
        <v>#N/A</v>
      </c>
      <c r="I30" s="23"/>
      <c r="J30" s="23"/>
      <c r="K30" s="46"/>
      <c r="L30" s="45"/>
      <c r="M30" s="47"/>
      <c r="N30" s="45"/>
      <c r="O30" s="23"/>
      <c r="P30" s="23"/>
      <c r="Q30" s="34"/>
      <c r="R30" s="64"/>
      <c r="S30" s="64"/>
      <c r="T30" s="64"/>
      <c r="U30" s="45" t="s">
        <v>1203</v>
      </c>
      <c r="V30" s="56"/>
      <c r="W30" s="57"/>
      <c r="X30" s="61">
        <f t="shared" si="0"/>
        <v>0</v>
      </c>
      <c r="Y30" s="56"/>
      <c r="Z30" s="57"/>
      <c r="AA30" s="61">
        <f t="shared" si="1"/>
        <v>0</v>
      </c>
      <c r="AB30" s="56"/>
      <c r="AC30" s="57"/>
      <c r="AD30" s="61">
        <f t="shared" si="2"/>
        <v>0</v>
      </c>
      <c r="AE30" s="55">
        <f t="shared" si="3"/>
        <v>0</v>
      </c>
      <c r="AF30" s="48"/>
      <c r="AG30" s="45"/>
      <c r="AH30" s="61"/>
      <c r="AI30" s="55">
        <f t="shared" si="4"/>
        <v>0</v>
      </c>
      <c r="AJ30" s="48"/>
      <c r="AK30" s="45"/>
      <c r="AL30" s="61"/>
      <c r="AM30" s="55">
        <f t="shared" si="5"/>
        <v>0</v>
      </c>
      <c r="AN30" s="49"/>
      <c r="AR30" s="20"/>
      <c r="AS30" s="38"/>
    </row>
    <row r="31" spans="1:45" x14ac:dyDescent="0.3">
      <c r="A31" s="42"/>
      <c r="B31" s="23"/>
      <c r="C31" s="43"/>
      <c r="D31" s="23"/>
      <c r="E31" s="44"/>
      <c r="F31" s="45"/>
      <c r="G31" s="23"/>
      <c r="H31" s="63" t="e">
        <f>VLOOKUP(J31,'NIT y DANE Beneficiarios'!$C$6:$E$1146,2,0)</f>
        <v>#N/A</v>
      </c>
      <c r="I31" s="23"/>
      <c r="J31" s="23"/>
      <c r="K31" s="46"/>
      <c r="L31" s="45"/>
      <c r="M31" s="47"/>
      <c r="N31" s="45"/>
      <c r="O31" s="23"/>
      <c r="P31" s="23"/>
      <c r="Q31" s="34"/>
      <c r="R31" s="64"/>
      <c r="S31" s="64"/>
      <c r="T31" s="64"/>
      <c r="U31" s="45" t="s">
        <v>1203</v>
      </c>
      <c r="V31" s="56"/>
      <c r="W31" s="57"/>
      <c r="X31" s="61">
        <f t="shared" si="0"/>
        <v>0</v>
      </c>
      <c r="Y31" s="56"/>
      <c r="Z31" s="57"/>
      <c r="AA31" s="61">
        <f t="shared" si="1"/>
        <v>0</v>
      </c>
      <c r="AB31" s="56"/>
      <c r="AC31" s="57"/>
      <c r="AD31" s="61">
        <f t="shared" si="2"/>
        <v>0</v>
      </c>
      <c r="AE31" s="55">
        <f t="shared" si="3"/>
        <v>0</v>
      </c>
      <c r="AF31" s="48"/>
      <c r="AG31" s="45"/>
      <c r="AH31" s="61"/>
      <c r="AI31" s="55">
        <f t="shared" si="4"/>
        <v>0</v>
      </c>
      <c r="AJ31" s="48"/>
      <c r="AK31" s="45"/>
      <c r="AL31" s="61"/>
      <c r="AM31" s="55">
        <f t="shared" si="5"/>
        <v>0</v>
      </c>
      <c r="AN31" s="49"/>
      <c r="AR31" s="20"/>
      <c r="AS31" s="38"/>
    </row>
    <row r="32" spans="1:45" x14ac:dyDescent="0.3">
      <c r="A32" s="42"/>
      <c r="B32" s="23"/>
      <c r="C32" s="43"/>
      <c r="D32" s="23"/>
      <c r="E32" s="44"/>
      <c r="F32" s="45"/>
      <c r="G32" s="23"/>
      <c r="H32" s="63" t="e">
        <f>VLOOKUP(J32,'NIT y DANE Beneficiarios'!$C$6:$E$1146,2,0)</f>
        <v>#N/A</v>
      </c>
      <c r="I32" s="23"/>
      <c r="J32" s="23"/>
      <c r="K32" s="46"/>
      <c r="L32" s="45"/>
      <c r="M32" s="47"/>
      <c r="N32" s="45"/>
      <c r="O32" s="23"/>
      <c r="P32" s="23"/>
      <c r="Q32" s="34"/>
      <c r="R32" s="64"/>
      <c r="S32" s="64"/>
      <c r="T32" s="64"/>
      <c r="U32" s="45" t="s">
        <v>1203</v>
      </c>
      <c r="V32" s="56"/>
      <c r="W32" s="57"/>
      <c r="X32" s="61">
        <f t="shared" si="0"/>
        <v>0</v>
      </c>
      <c r="Y32" s="56"/>
      <c r="Z32" s="57"/>
      <c r="AA32" s="61">
        <f t="shared" si="1"/>
        <v>0</v>
      </c>
      <c r="AB32" s="56"/>
      <c r="AC32" s="57"/>
      <c r="AD32" s="61">
        <f t="shared" si="2"/>
        <v>0</v>
      </c>
      <c r="AE32" s="55">
        <f t="shared" si="3"/>
        <v>0</v>
      </c>
      <c r="AF32" s="48"/>
      <c r="AG32" s="45"/>
      <c r="AH32" s="61"/>
      <c r="AI32" s="55">
        <f t="shared" si="4"/>
        <v>0</v>
      </c>
      <c r="AJ32" s="48"/>
      <c r="AK32" s="45"/>
      <c r="AL32" s="61"/>
      <c r="AM32" s="55">
        <f t="shared" si="5"/>
        <v>0</v>
      </c>
      <c r="AN32" s="49"/>
      <c r="AR32" s="20"/>
      <c r="AS32" s="38"/>
    </row>
    <row r="33" spans="11:39" x14ac:dyDescent="0.3">
      <c r="K33" s="20"/>
      <c r="O33" s="88" t="s">
        <v>1191</v>
      </c>
      <c r="P33" s="88"/>
      <c r="Q33" s="55">
        <f>SUM(Q20:Q32)</f>
        <v>0</v>
      </c>
      <c r="R33" s="55">
        <f>SUM(R20:R32)</f>
        <v>0</v>
      </c>
      <c r="S33" s="55">
        <f>SUM(S20:S32)</f>
        <v>0</v>
      </c>
      <c r="T33" s="55">
        <f>SUM(T20:T32)</f>
        <v>0</v>
      </c>
      <c r="U33" s="62"/>
      <c r="V33" s="62"/>
      <c r="W33" s="62"/>
      <c r="X33" s="55">
        <f>SUM(X20:X32)</f>
        <v>0</v>
      </c>
      <c r="Y33" s="62"/>
      <c r="Z33" s="62"/>
      <c r="AA33" s="55">
        <f>SUM(AA20:AA32)</f>
        <v>0</v>
      </c>
      <c r="AB33" s="62"/>
      <c r="AC33" s="62"/>
      <c r="AD33" s="55">
        <f>SUM(AD20:AD32)</f>
        <v>0</v>
      </c>
      <c r="AE33" s="55">
        <f>SUM(AE20:AE32)</f>
        <v>0</v>
      </c>
      <c r="AF33" s="62"/>
      <c r="AG33" s="62"/>
      <c r="AH33" s="55">
        <f>SUM(AH20:AH32)</f>
        <v>0</v>
      </c>
      <c r="AI33" s="55">
        <f>SUM(AI20:AI32)</f>
        <v>0</v>
      </c>
      <c r="AJ33" s="62"/>
      <c r="AK33" s="62"/>
      <c r="AL33" s="55">
        <f>SUM(AL20:AL32)</f>
        <v>0</v>
      </c>
      <c r="AM33" s="55">
        <f>SUM(AM20:AM32)</f>
        <v>0</v>
      </c>
    </row>
  </sheetData>
  <mergeCells count="28">
    <mergeCell ref="N1:O1"/>
    <mergeCell ref="N2:O2"/>
    <mergeCell ref="N3:O3"/>
    <mergeCell ref="A17:K17"/>
    <mergeCell ref="O33:P33"/>
    <mergeCell ref="AJ18:AL18"/>
    <mergeCell ref="C18:N18"/>
    <mergeCell ref="AF18:AH18"/>
    <mergeCell ref="A18:B18"/>
    <mergeCell ref="V18:X18"/>
    <mergeCell ref="Y18:AA18"/>
    <mergeCell ref="AB18:AD18"/>
    <mergeCell ref="O18:U18"/>
    <mergeCell ref="L17:M17"/>
    <mergeCell ref="A9:M9"/>
    <mergeCell ref="G1:M1"/>
    <mergeCell ref="G2:M2"/>
    <mergeCell ref="G5:M5"/>
    <mergeCell ref="G3:M3"/>
    <mergeCell ref="A5:F5"/>
    <mergeCell ref="A6:F6"/>
    <mergeCell ref="A7:F7"/>
    <mergeCell ref="A8:F8"/>
    <mergeCell ref="G6:M6"/>
    <mergeCell ref="G7:M7"/>
    <mergeCell ref="G8:M8"/>
    <mergeCell ref="A1:F3"/>
    <mergeCell ref="A16:F16"/>
  </mergeCells>
  <phoneticPr fontId="8" type="noConversion"/>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01688A-298A-4F95-B6E0-392F0EAD1E2E}">
          <x14:formula1>
            <xm:f>'NIT y DANE Beneficiarios'!$C$1152:$C$1160</xm:f>
          </x14:formula1>
          <xm:sqref>E20:E32</xm:sqref>
        </x14:dataValidation>
        <x14:dataValidation type="list" allowBlank="1" showInputMessage="1" showErrorMessage="1" xr:uid="{F20E200B-5F03-4CBD-9619-1A6F3212E261}">
          <x14:formula1>
            <xm:f>'NIT y DANE Beneficiarios'!$C$1149:$C$1149</xm:f>
          </x14:formula1>
          <xm:sqref>G5 I5:M5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8D91-172E-4695-A15D-8B3222110034}">
  <sheetPr>
    <tabColor rgb="FFFFC000"/>
  </sheetPr>
  <dimension ref="A1:Q73"/>
  <sheetViews>
    <sheetView zoomScale="84" zoomScaleNormal="100" workbookViewId="0">
      <pane xSplit="1" ySplit="8" topLeftCell="B9" activePane="bottomRight" state="frozen"/>
      <selection pane="topRight" activeCell="B1" sqref="B1"/>
      <selection pane="bottomLeft" activeCell="A10" sqref="A10"/>
      <selection pane="bottomRight" activeCell="C16" sqref="C16"/>
    </sheetView>
  </sheetViews>
  <sheetFormatPr baseColWidth="10" defaultColWidth="4.6640625" defaultRowHeight="10.199999999999999" x14ac:dyDescent="0.3"/>
  <cols>
    <col min="1" max="1" width="30.33203125" style="112" customWidth="1"/>
    <col min="2" max="2" width="65.109375" style="114" bestFit="1" customWidth="1"/>
    <col min="3" max="3" width="32" style="114" customWidth="1"/>
    <col min="4" max="16384" width="4.6640625" style="114"/>
  </cols>
  <sheetData>
    <row r="1" spans="1:17" ht="34.049999999999997" customHeight="1" x14ac:dyDescent="0.3">
      <c r="A1" s="98"/>
      <c r="B1" s="103" t="s">
        <v>1217</v>
      </c>
      <c r="C1" s="99" t="s">
        <v>1218</v>
      </c>
      <c r="D1" s="112"/>
      <c r="E1" s="112"/>
      <c r="F1" s="112"/>
      <c r="G1" s="112"/>
      <c r="H1" s="112"/>
      <c r="I1" s="112"/>
      <c r="J1" s="112"/>
      <c r="K1" s="112"/>
      <c r="L1" s="112"/>
      <c r="M1" s="112"/>
      <c r="N1" s="112"/>
      <c r="O1" s="112"/>
      <c r="P1" s="112"/>
      <c r="Q1" s="113"/>
    </row>
    <row r="2" spans="1:17" ht="25.05" customHeight="1" x14ac:dyDescent="0.3">
      <c r="A2" s="98"/>
      <c r="B2" s="104" t="s">
        <v>1219</v>
      </c>
      <c r="C2" s="104" t="s">
        <v>1220</v>
      </c>
      <c r="D2" s="112"/>
      <c r="E2" s="112"/>
      <c r="F2" s="112"/>
      <c r="G2" s="112"/>
      <c r="H2" s="112"/>
      <c r="I2" s="112"/>
      <c r="J2" s="112"/>
      <c r="K2" s="112"/>
      <c r="L2" s="112"/>
      <c r="M2" s="112"/>
      <c r="N2" s="112"/>
      <c r="O2" s="112"/>
      <c r="P2" s="112"/>
      <c r="Q2" s="113"/>
    </row>
    <row r="3" spans="1:17" ht="31.05" customHeight="1" x14ac:dyDescent="0.3">
      <c r="A3" s="98"/>
      <c r="B3" s="115" t="s">
        <v>1225</v>
      </c>
      <c r="C3" s="102" t="s">
        <v>1222</v>
      </c>
    </row>
    <row r="4" spans="1:17" ht="11.25" customHeight="1" x14ac:dyDescent="0.3">
      <c r="A4" s="116" t="s">
        <v>1171</v>
      </c>
      <c r="B4" s="117" t="s">
        <v>1172</v>
      </c>
    </row>
    <row r="5" spans="1:17" ht="15" customHeight="1" x14ac:dyDescent="0.3">
      <c r="A5" s="116"/>
      <c r="B5" s="118" t="s">
        <v>1173</v>
      </c>
    </row>
    <row r="6" spans="1:17" ht="15" customHeight="1" x14ac:dyDescent="0.3">
      <c r="A6" s="116"/>
      <c r="B6" s="118" t="s">
        <v>1226</v>
      </c>
    </row>
    <row r="7" spans="1:17" ht="15" customHeight="1" x14ac:dyDescent="0.3">
      <c r="A7" s="119"/>
      <c r="B7" s="118" t="s">
        <v>1227</v>
      </c>
    </row>
    <row r="8" spans="1:17" ht="15" customHeight="1" x14ac:dyDescent="0.3">
      <c r="A8" s="120" t="s">
        <v>1170</v>
      </c>
      <c r="B8" s="121" t="s">
        <v>1228</v>
      </c>
    </row>
    <row r="9" spans="1:17" ht="15" customHeight="1" x14ac:dyDescent="0.3">
      <c r="A9" s="120" t="s">
        <v>2</v>
      </c>
      <c r="B9" s="121" t="s">
        <v>1229</v>
      </c>
    </row>
    <row r="10" spans="1:17" ht="15" customHeight="1" x14ac:dyDescent="0.3">
      <c r="A10" s="120" t="s">
        <v>1169</v>
      </c>
      <c r="B10" s="121" t="s">
        <v>1230</v>
      </c>
    </row>
    <row r="11" spans="1:17" ht="11.25" customHeight="1" x14ac:dyDescent="0.3">
      <c r="A11" s="122" t="s">
        <v>0</v>
      </c>
      <c r="B11" s="123"/>
    </row>
    <row r="12" spans="1:17" ht="15" customHeight="1" x14ac:dyDescent="0.3">
      <c r="A12" s="120" t="s">
        <v>1231</v>
      </c>
      <c r="B12" s="121" t="s">
        <v>1232</v>
      </c>
    </row>
    <row r="13" spans="1:17" ht="15" customHeight="1" x14ac:dyDescent="0.3">
      <c r="A13" s="120" t="s">
        <v>3</v>
      </c>
      <c r="B13" s="121" t="s">
        <v>1233</v>
      </c>
    </row>
    <row r="14" spans="1:17" ht="15" customHeight="1" x14ac:dyDescent="0.3">
      <c r="A14" s="120" t="s">
        <v>4</v>
      </c>
      <c r="B14" s="121" t="s">
        <v>1234</v>
      </c>
    </row>
    <row r="15" spans="1:17" ht="15" customHeight="1" x14ac:dyDescent="0.3">
      <c r="A15" s="120" t="s">
        <v>5</v>
      </c>
      <c r="B15" s="121" t="s">
        <v>1235</v>
      </c>
    </row>
    <row r="16" spans="1:17" ht="15" customHeight="1" x14ac:dyDescent="0.3">
      <c r="A16" s="120" t="s">
        <v>1185</v>
      </c>
      <c r="B16" s="121" t="s">
        <v>1236</v>
      </c>
    </row>
    <row r="17" spans="1:2" ht="15" customHeight="1" x14ac:dyDescent="0.3">
      <c r="A17" s="120" t="s">
        <v>1186</v>
      </c>
      <c r="B17" s="121" t="s">
        <v>1237</v>
      </c>
    </row>
    <row r="18" spans="1:2" ht="15" customHeight="1" x14ac:dyDescent="0.3">
      <c r="A18" s="120" t="s">
        <v>1187</v>
      </c>
      <c r="B18" s="121" t="s">
        <v>1238</v>
      </c>
    </row>
    <row r="19" spans="1:2" ht="15" customHeight="1" x14ac:dyDescent="0.3">
      <c r="A19" s="124" t="s">
        <v>6</v>
      </c>
      <c r="B19" s="121" t="s">
        <v>1239</v>
      </c>
    </row>
    <row r="20" spans="1:2" ht="15" customHeight="1" x14ac:dyDescent="0.3">
      <c r="A20" s="125" t="s">
        <v>1188</v>
      </c>
      <c r="B20" s="121" t="s">
        <v>1240</v>
      </c>
    </row>
    <row r="21" spans="1:2" ht="15" customHeight="1" x14ac:dyDescent="0.3">
      <c r="A21" s="126" t="s">
        <v>1241</v>
      </c>
      <c r="B21" s="121" t="s">
        <v>1242</v>
      </c>
    </row>
    <row r="22" spans="1:2" ht="15" customHeight="1" x14ac:dyDescent="0.3">
      <c r="A22" s="120" t="s">
        <v>1243</v>
      </c>
      <c r="B22" s="121" t="s">
        <v>1244</v>
      </c>
    </row>
    <row r="23" spans="1:2" ht="15" customHeight="1" x14ac:dyDescent="0.3">
      <c r="A23" s="125" t="s">
        <v>1183</v>
      </c>
      <c r="B23" s="121" t="s">
        <v>1245</v>
      </c>
    </row>
    <row r="24" spans="1:2" ht="15" customHeight="1" x14ac:dyDescent="0.3">
      <c r="A24" s="125" t="s">
        <v>1189</v>
      </c>
      <c r="B24" s="121" t="s">
        <v>1246</v>
      </c>
    </row>
    <row r="25" spans="1:2" ht="15" customHeight="1" x14ac:dyDescent="0.3">
      <c r="A25" s="127" t="s">
        <v>18</v>
      </c>
      <c r="B25" s="121" t="s">
        <v>1247</v>
      </c>
    </row>
    <row r="26" spans="1:2" ht="15" customHeight="1" x14ac:dyDescent="0.3">
      <c r="A26" s="125" t="s">
        <v>1190</v>
      </c>
      <c r="B26" s="121" t="s">
        <v>1248</v>
      </c>
    </row>
    <row r="27" spans="1:2" ht="11.25" customHeight="1" x14ac:dyDescent="0.3">
      <c r="A27" s="122" t="s">
        <v>1</v>
      </c>
      <c r="B27" s="123"/>
    </row>
    <row r="28" spans="1:2" ht="15" customHeight="1" x14ac:dyDescent="0.3">
      <c r="A28" s="120" t="s">
        <v>7</v>
      </c>
      <c r="B28" s="121" t="s">
        <v>1249</v>
      </c>
    </row>
    <row r="29" spans="1:2" ht="15" customHeight="1" x14ac:dyDescent="0.3">
      <c r="A29" s="120" t="s">
        <v>8</v>
      </c>
      <c r="B29" s="121" t="s">
        <v>1250</v>
      </c>
    </row>
    <row r="30" spans="1:2" ht="11.25" customHeight="1" x14ac:dyDescent="0.3">
      <c r="A30" s="122" t="s">
        <v>1197</v>
      </c>
      <c r="B30" s="123"/>
    </row>
    <row r="31" spans="1:2" ht="15" customHeight="1" x14ac:dyDescent="0.3">
      <c r="A31" s="120" t="s">
        <v>9</v>
      </c>
      <c r="B31" s="121" t="s">
        <v>1251</v>
      </c>
    </row>
    <row r="32" spans="1:2" ht="15" customHeight="1" x14ac:dyDescent="0.3">
      <c r="A32" s="120" t="s">
        <v>10</v>
      </c>
      <c r="B32" s="121" t="s">
        <v>1252</v>
      </c>
    </row>
    <row r="33" spans="1:2" ht="11.25" customHeight="1" x14ac:dyDescent="0.3">
      <c r="A33" s="128" t="s">
        <v>1192</v>
      </c>
      <c r="B33" s="129" t="s">
        <v>1253</v>
      </c>
    </row>
    <row r="34" spans="1:2" ht="15" customHeight="1" x14ac:dyDescent="0.3">
      <c r="A34" s="116"/>
      <c r="B34" s="118" t="s">
        <v>1174</v>
      </c>
    </row>
    <row r="35" spans="1:2" ht="15" customHeight="1" x14ac:dyDescent="0.3">
      <c r="A35" s="116"/>
      <c r="B35" s="118" t="s">
        <v>1175</v>
      </c>
    </row>
    <row r="36" spans="1:2" ht="15" customHeight="1" x14ac:dyDescent="0.3">
      <c r="A36" s="116"/>
      <c r="B36" s="118" t="s">
        <v>1176</v>
      </c>
    </row>
    <row r="37" spans="1:2" ht="15" customHeight="1" x14ac:dyDescent="0.3">
      <c r="A37" s="116"/>
      <c r="B37" s="118" t="s">
        <v>1177</v>
      </c>
    </row>
    <row r="38" spans="1:2" ht="15" customHeight="1" x14ac:dyDescent="0.3">
      <c r="A38" s="116"/>
      <c r="B38" s="118" t="s">
        <v>1178</v>
      </c>
    </row>
    <row r="39" spans="1:2" ht="15" customHeight="1" x14ac:dyDescent="0.3">
      <c r="A39" s="116"/>
      <c r="B39" s="118" t="s">
        <v>1179</v>
      </c>
    </row>
    <row r="40" spans="1:2" ht="15" customHeight="1" x14ac:dyDescent="0.3">
      <c r="A40" s="116"/>
      <c r="B40" s="118" t="s">
        <v>1180</v>
      </c>
    </row>
    <row r="41" spans="1:2" ht="15" customHeight="1" x14ac:dyDescent="0.3">
      <c r="A41" s="116"/>
      <c r="B41" s="118" t="s">
        <v>1181</v>
      </c>
    </row>
    <row r="42" spans="1:2" ht="15" customHeight="1" x14ac:dyDescent="0.3">
      <c r="A42" s="119"/>
      <c r="B42" s="118" t="s">
        <v>1182</v>
      </c>
    </row>
    <row r="43" spans="1:2" ht="15" customHeight="1" x14ac:dyDescent="0.3">
      <c r="A43" s="120" t="s">
        <v>11</v>
      </c>
      <c r="B43" s="121" t="s">
        <v>1254</v>
      </c>
    </row>
    <row r="44" spans="1:2" ht="15" customHeight="1" x14ac:dyDescent="0.3">
      <c r="A44" s="120" t="s">
        <v>12</v>
      </c>
      <c r="B44" s="121" t="s">
        <v>1255</v>
      </c>
    </row>
    <row r="45" spans="1:2" ht="15" customHeight="1" x14ac:dyDescent="0.3">
      <c r="A45" s="120" t="s">
        <v>1193</v>
      </c>
      <c r="B45" s="121" t="s">
        <v>1256</v>
      </c>
    </row>
    <row r="46" spans="1:2" ht="15" customHeight="1" x14ac:dyDescent="0.3">
      <c r="A46" s="120" t="s">
        <v>13</v>
      </c>
      <c r="B46" s="121" t="s">
        <v>1257</v>
      </c>
    </row>
    <row r="47" spans="1:2" ht="15" customHeight="1" x14ac:dyDescent="0.3">
      <c r="A47" s="120" t="s">
        <v>14</v>
      </c>
      <c r="B47" s="121" t="s">
        <v>1258</v>
      </c>
    </row>
    <row r="48" spans="1:2" ht="15" customHeight="1" x14ac:dyDescent="0.3">
      <c r="A48" s="130" t="s">
        <v>1184</v>
      </c>
      <c r="B48" s="121" t="s">
        <v>1259</v>
      </c>
    </row>
    <row r="49" spans="1:2" ht="15" customHeight="1" x14ac:dyDescent="0.3">
      <c r="A49" s="120" t="s">
        <v>1198</v>
      </c>
      <c r="B49" s="121" t="s">
        <v>1260</v>
      </c>
    </row>
    <row r="50" spans="1:2" ht="15" customHeight="1" x14ac:dyDescent="0.3">
      <c r="A50" s="120" t="s">
        <v>1199</v>
      </c>
      <c r="B50" s="121" t="s">
        <v>1261</v>
      </c>
    </row>
    <row r="51" spans="1:2" ht="15" customHeight="1" x14ac:dyDescent="0.3">
      <c r="A51" s="120" t="s">
        <v>15</v>
      </c>
      <c r="B51" s="121" t="s">
        <v>1262</v>
      </c>
    </row>
    <row r="52" spans="1:2" ht="11.25" customHeight="1" x14ac:dyDescent="0.3">
      <c r="A52" s="122" t="s">
        <v>1263</v>
      </c>
      <c r="B52" s="123"/>
    </row>
    <row r="53" spans="1:2" ht="15" customHeight="1" x14ac:dyDescent="0.3">
      <c r="A53" s="120" t="s">
        <v>16</v>
      </c>
      <c r="B53" s="121" t="s">
        <v>1264</v>
      </c>
    </row>
    <row r="54" spans="1:2" ht="15" customHeight="1" x14ac:dyDescent="0.3">
      <c r="A54" s="120" t="s">
        <v>1265</v>
      </c>
      <c r="B54" s="121" t="s">
        <v>1266</v>
      </c>
    </row>
    <row r="55" spans="1:2" ht="15" customHeight="1" x14ac:dyDescent="0.3">
      <c r="A55" s="120" t="s">
        <v>17</v>
      </c>
      <c r="B55" s="121" t="s">
        <v>1267</v>
      </c>
    </row>
    <row r="56" spans="1:2" ht="15" customHeight="1" x14ac:dyDescent="0.3">
      <c r="A56" s="120" t="s">
        <v>1268</v>
      </c>
      <c r="B56" s="121" t="s">
        <v>1269</v>
      </c>
    </row>
    <row r="57" spans="1:2" ht="15" customHeight="1" x14ac:dyDescent="0.3">
      <c r="A57" s="120" t="s">
        <v>1270</v>
      </c>
      <c r="B57" s="121" t="s">
        <v>1271</v>
      </c>
    </row>
    <row r="58" spans="1:2" ht="15" customHeight="1" x14ac:dyDescent="0.3">
      <c r="A58" s="120" t="s">
        <v>18</v>
      </c>
      <c r="B58" s="121" t="s">
        <v>1272</v>
      </c>
    </row>
    <row r="59" spans="1:2" ht="15" customHeight="1" x14ac:dyDescent="0.3">
      <c r="A59" s="120" t="s">
        <v>1273</v>
      </c>
      <c r="B59" s="121" t="s">
        <v>1274</v>
      </c>
    </row>
    <row r="60" spans="1:2" ht="15" customHeight="1" x14ac:dyDescent="0.3">
      <c r="A60" s="120" t="s">
        <v>1275</v>
      </c>
      <c r="B60" s="121" t="s">
        <v>1276</v>
      </c>
    </row>
    <row r="61" spans="1:2" ht="15" customHeight="1" x14ac:dyDescent="0.3">
      <c r="A61" s="120" t="s">
        <v>1277</v>
      </c>
      <c r="B61" s="121" t="s">
        <v>1278</v>
      </c>
    </row>
    <row r="62" spans="1:2" ht="11.25" customHeight="1" x14ac:dyDescent="0.3">
      <c r="A62" s="122" t="s">
        <v>1279</v>
      </c>
      <c r="B62" s="123"/>
    </row>
    <row r="63" spans="1:2" ht="15" customHeight="1" x14ac:dyDescent="0.3">
      <c r="A63" s="120" t="s">
        <v>20</v>
      </c>
      <c r="B63" s="121" t="s">
        <v>1280</v>
      </c>
    </row>
    <row r="64" spans="1:2" ht="15" customHeight="1" x14ac:dyDescent="0.3">
      <c r="A64" s="120" t="s">
        <v>1281</v>
      </c>
      <c r="B64" s="121" t="s">
        <v>1282</v>
      </c>
    </row>
    <row r="65" spans="1:2" ht="15" customHeight="1" x14ac:dyDescent="0.3">
      <c r="A65" s="120" t="s">
        <v>19</v>
      </c>
      <c r="B65" s="121" t="s">
        <v>1283</v>
      </c>
    </row>
    <row r="66" spans="1:2" ht="15" customHeight="1" x14ac:dyDescent="0.3">
      <c r="A66" s="131" t="s">
        <v>1196</v>
      </c>
      <c r="B66" s="121" t="s">
        <v>1284</v>
      </c>
    </row>
    <row r="67" spans="1:2" ht="11.25" customHeight="1" x14ac:dyDescent="0.3">
      <c r="A67" s="122" t="s">
        <v>1285</v>
      </c>
      <c r="B67" s="123"/>
    </row>
    <row r="68" spans="1:2" ht="15" customHeight="1" x14ac:dyDescent="0.3">
      <c r="A68" s="132" t="s">
        <v>20</v>
      </c>
      <c r="B68" s="121" t="s">
        <v>1280</v>
      </c>
    </row>
    <row r="69" spans="1:2" ht="15" customHeight="1" x14ac:dyDescent="0.3">
      <c r="A69" s="120" t="s">
        <v>1200</v>
      </c>
      <c r="B69" s="121" t="s">
        <v>1286</v>
      </c>
    </row>
    <row r="70" spans="1:2" ht="15" customHeight="1" x14ac:dyDescent="0.3">
      <c r="A70" s="133" t="s">
        <v>19</v>
      </c>
      <c r="B70" s="121" t="s">
        <v>1283</v>
      </c>
    </row>
    <row r="71" spans="1:2" ht="15" customHeight="1" x14ac:dyDescent="0.3">
      <c r="A71" s="131" t="s">
        <v>1168</v>
      </c>
      <c r="B71" s="121" t="s">
        <v>1284</v>
      </c>
    </row>
    <row r="72" spans="1:2" ht="15" customHeight="1" thickBot="1" x14ac:dyDescent="0.35">
      <c r="A72" s="134" t="s">
        <v>1287</v>
      </c>
      <c r="B72" s="135" t="s">
        <v>1288</v>
      </c>
    </row>
    <row r="73" spans="1:2" ht="33.75" customHeight="1" thickBot="1" x14ac:dyDescent="0.35">
      <c r="A73" s="136"/>
      <c r="B73" s="137" t="s">
        <v>1223</v>
      </c>
    </row>
  </sheetData>
  <mergeCells count="9">
    <mergeCell ref="A52:B52"/>
    <mergeCell ref="A62:B62"/>
    <mergeCell ref="A67:B67"/>
    <mergeCell ref="A1:A3"/>
    <mergeCell ref="A4:A7"/>
    <mergeCell ref="A11:B11"/>
    <mergeCell ref="A27:B27"/>
    <mergeCell ref="A30:B30"/>
    <mergeCell ref="A33:A42"/>
  </mergeCells>
  <printOptions horizontalCentered="1" verticalCentered="1"/>
  <pageMargins left="0.39370078740157483" right="0.39370078740157483" top="0.39370078740157483" bottom="0.39370078740157483" header="0.31496062992125984" footer="0.31496062992125984"/>
  <pageSetup paperSize="119" scale="9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B461F-A731-49AD-8468-6F9D8755941E}">
  <sheetPr>
    <tabColor rgb="FF7030A0"/>
  </sheetPr>
  <dimension ref="A1:E1160"/>
  <sheetViews>
    <sheetView zoomScaleNormal="100" workbookViewId="0">
      <pane xSplit="2" ySplit="11" topLeftCell="C1146" activePane="bottomRight" state="frozen"/>
      <selection activeCell="B2" sqref="B2"/>
      <selection pane="topRight" activeCell="B2" sqref="B2"/>
      <selection pane="bottomLeft" activeCell="B2" sqref="B2"/>
      <selection pane="bottomRight" activeCell="I1153" sqref="I1153"/>
    </sheetView>
  </sheetViews>
  <sheetFormatPr baseColWidth="10" defaultColWidth="2.77734375" defaultRowHeight="10.8" x14ac:dyDescent="0.3"/>
  <cols>
    <col min="1" max="1" width="2.77734375" style="7"/>
    <col min="2" max="2" width="16.44140625" style="7" bestFit="1" customWidth="1"/>
    <col min="3" max="3" width="46.6640625" style="12" bestFit="1" customWidth="1"/>
    <col min="4" max="4" width="9.33203125" style="7" bestFit="1" customWidth="1"/>
    <col min="5" max="5" width="7.77734375" style="7" bestFit="1" customWidth="1"/>
    <col min="6" max="16384" width="2.77734375" style="7"/>
  </cols>
  <sheetData>
    <row r="1" spans="1:5" s="1" customFormat="1" ht="13.8" x14ac:dyDescent="0.3">
      <c r="C1" s="2"/>
    </row>
    <row r="2" spans="1:5" s="3" customFormat="1" ht="13.8" x14ac:dyDescent="0.3">
      <c r="C2" s="94" t="s">
        <v>22</v>
      </c>
      <c r="D2" s="95"/>
      <c r="E2" s="96"/>
    </row>
    <row r="3" spans="1:5" s="3" customFormat="1" ht="13.8" x14ac:dyDescent="0.3">
      <c r="C3" s="94" t="s">
        <v>23</v>
      </c>
      <c r="D3" s="95"/>
      <c r="E3" s="96"/>
    </row>
    <row r="4" spans="1:5" s="3" customFormat="1" ht="13.8" x14ac:dyDescent="0.3">
      <c r="A4" s="4"/>
      <c r="B4" s="4"/>
      <c r="C4" s="5"/>
      <c r="D4" s="5"/>
      <c r="E4" s="5"/>
    </row>
    <row r="5" spans="1:5" s="3" customFormat="1" ht="13.8" x14ac:dyDescent="0.3">
      <c r="A5" s="4"/>
      <c r="B5" s="97" t="s">
        <v>24</v>
      </c>
      <c r="C5" s="97"/>
      <c r="D5" s="97"/>
      <c r="E5" s="97"/>
    </row>
    <row r="6" spans="1:5" s="1" customFormat="1" ht="13.8" x14ac:dyDescent="0.3">
      <c r="B6" s="6" t="s">
        <v>25</v>
      </c>
      <c r="C6" s="6" t="s">
        <v>26</v>
      </c>
      <c r="D6" s="6" t="s">
        <v>21</v>
      </c>
      <c r="E6" s="6" t="s">
        <v>27</v>
      </c>
    </row>
    <row r="7" spans="1:5" x14ac:dyDescent="0.3">
      <c r="B7" s="8" t="s">
        <v>28</v>
      </c>
      <c r="C7" s="8" t="s">
        <v>28</v>
      </c>
      <c r="D7" s="9">
        <v>5000</v>
      </c>
      <c r="E7" s="9">
        <v>890900286</v>
      </c>
    </row>
    <row r="8" spans="1:5" x14ac:dyDescent="0.3">
      <c r="B8" s="8" t="s">
        <v>28</v>
      </c>
      <c r="C8" s="8" t="s">
        <v>29</v>
      </c>
      <c r="D8" s="9">
        <v>5001</v>
      </c>
      <c r="E8" s="9">
        <v>890905211</v>
      </c>
    </row>
    <row r="9" spans="1:5" x14ac:dyDescent="0.3">
      <c r="B9" s="10" t="s">
        <v>28</v>
      </c>
      <c r="C9" s="10" t="s">
        <v>30</v>
      </c>
      <c r="D9" s="9">
        <v>5002</v>
      </c>
      <c r="E9" s="9">
        <v>890981195</v>
      </c>
    </row>
    <row r="10" spans="1:5" x14ac:dyDescent="0.3">
      <c r="B10" s="8" t="s">
        <v>28</v>
      </c>
      <c r="C10" s="8" t="s">
        <v>31</v>
      </c>
      <c r="D10" s="9">
        <v>5004</v>
      </c>
      <c r="E10" s="9">
        <v>890981251</v>
      </c>
    </row>
    <row r="11" spans="1:5" x14ac:dyDescent="0.3">
      <c r="B11" s="8" t="s">
        <v>28</v>
      </c>
      <c r="C11" s="8" t="s">
        <v>32</v>
      </c>
      <c r="D11" s="9">
        <v>5021</v>
      </c>
      <c r="E11" s="9">
        <v>890983701</v>
      </c>
    </row>
    <row r="12" spans="1:5" x14ac:dyDescent="0.3">
      <c r="B12" s="8" t="s">
        <v>28</v>
      </c>
      <c r="C12" s="8" t="s">
        <v>33</v>
      </c>
      <c r="D12" s="9">
        <v>5030</v>
      </c>
      <c r="E12" s="9">
        <v>890981732</v>
      </c>
    </row>
    <row r="13" spans="1:5" x14ac:dyDescent="0.3">
      <c r="B13" s="10" t="s">
        <v>28</v>
      </c>
      <c r="C13" s="10" t="s">
        <v>34</v>
      </c>
      <c r="D13" s="9">
        <v>5031</v>
      </c>
      <c r="E13" s="9">
        <v>890981518</v>
      </c>
    </row>
    <row r="14" spans="1:5" x14ac:dyDescent="0.3">
      <c r="B14" s="8" t="s">
        <v>28</v>
      </c>
      <c r="C14" s="8" t="s">
        <v>35</v>
      </c>
      <c r="D14" s="9">
        <v>5034</v>
      </c>
      <c r="E14" s="9">
        <v>890980342</v>
      </c>
    </row>
    <row r="15" spans="1:5" x14ac:dyDescent="0.3">
      <c r="B15" s="10" t="s">
        <v>28</v>
      </c>
      <c r="C15" s="10" t="s">
        <v>36</v>
      </c>
      <c r="D15" s="9">
        <v>5036</v>
      </c>
      <c r="E15" s="9">
        <v>890981493</v>
      </c>
    </row>
    <row r="16" spans="1:5" x14ac:dyDescent="0.3">
      <c r="B16" s="8" t="s">
        <v>28</v>
      </c>
      <c r="C16" s="8" t="s">
        <v>37</v>
      </c>
      <c r="D16" s="9">
        <v>5038</v>
      </c>
      <c r="E16" s="9">
        <v>890982141</v>
      </c>
    </row>
    <row r="17" spans="2:5" x14ac:dyDescent="0.3">
      <c r="B17" s="10" t="s">
        <v>28</v>
      </c>
      <c r="C17" s="10" t="s">
        <v>38</v>
      </c>
      <c r="D17" s="9">
        <v>5040</v>
      </c>
      <c r="E17" s="9">
        <v>890982489</v>
      </c>
    </row>
    <row r="18" spans="2:5" x14ac:dyDescent="0.3">
      <c r="B18" s="8" t="s">
        <v>28</v>
      </c>
      <c r="C18" s="8" t="s">
        <v>39</v>
      </c>
      <c r="D18" s="9">
        <v>5042</v>
      </c>
      <c r="E18" s="9">
        <v>890907569</v>
      </c>
    </row>
    <row r="19" spans="2:5" x14ac:dyDescent="0.3">
      <c r="B19" s="8" t="s">
        <v>28</v>
      </c>
      <c r="C19" s="8" t="s">
        <v>40</v>
      </c>
      <c r="D19" s="9">
        <v>5044</v>
      </c>
      <c r="E19" s="9">
        <v>890983824</v>
      </c>
    </row>
    <row r="20" spans="2:5" x14ac:dyDescent="0.3">
      <c r="B20" s="8" t="s">
        <v>28</v>
      </c>
      <c r="C20" s="8" t="s">
        <v>41</v>
      </c>
      <c r="D20" s="9">
        <v>5045</v>
      </c>
      <c r="E20" s="9">
        <v>890980095</v>
      </c>
    </row>
    <row r="21" spans="2:5" x14ac:dyDescent="0.3">
      <c r="B21" s="8" t="s">
        <v>28</v>
      </c>
      <c r="C21" s="8" t="s">
        <v>42</v>
      </c>
      <c r="D21" s="9">
        <v>5051</v>
      </c>
      <c r="E21" s="9">
        <v>890985623</v>
      </c>
    </row>
    <row r="22" spans="2:5" x14ac:dyDescent="0.3">
      <c r="B22" s="8" t="s">
        <v>28</v>
      </c>
      <c r="C22" s="8" t="s">
        <v>43</v>
      </c>
      <c r="D22" s="9">
        <v>5055</v>
      </c>
      <c r="E22" s="9">
        <v>890981786</v>
      </c>
    </row>
    <row r="23" spans="2:5" x14ac:dyDescent="0.3">
      <c r="B23" s="8" t="s">
        <v>28</v>
      </c>
      <c r="C23" s="8" t="s">
        <v>44</v>
      </c>
      <c r="D23" s="9">
        <v>5059</v>
      </c>
      <c r="E23" s="9">
        <v>890983763</v>
      </c>
    </row>
    <row r="24" spans="2:5" x14ac:dyDescent="0.3">
      <c r="B24" s="8" t="s">
        <v>28</v>
      </c>
      <c r="C24" s="8" t="s">
        <v>45</v>
      </c>
      <c r="D24" s="9">
        <v>5079</v>
      </c>
      <c r="E24" s="9">
        <v>890980445</v>
      </c>
    </row>
    <row r="25" spans="2:5" x14ac:dyDescent="0.3">
      <c r="B25" s="8" t="s">
        <v>28</v>
      </c>
      <c r="C25" s="8" t="s">
        <v>46</v>
      </c>
      <c r="D25" s="9">
        <v>5086</v>
      </c>
      <c r="E25" s="9">
        <v>890981880</v>
      </c>
    </row>
    <row r="26" spans="2:5" x14ac:dyDescent="0.3">
      <c r="B26" s="8" t="s">
        <v>28</v>
      </c>
      <c r="C26" s="8" t="s">
        <v>47</v>
      </c>
      <c r="D26" s="9">
        <v>5088</v>
      </c>
      <c r="E26" s="9">
        <v>890980112</v>
      </c>
    </row>
    <row r="27" spans="2:5" x14ac:dyDescent="0.3">
      <c r="B27" s="8" t="s">
        <v>28</v>
      </c>
      <c r="C27" s="8" t="s">
        <v>48</v>
      </c>
      <c r="D27" s="9">
        <v>5091</v>
      </c>
      <c r="E27" s="9">
        <v>890980802</v>
      </c>
    </row>
    <row r="28" spans="2:5" x14ac:dyDescent="0.3">
      <c r="B28" s="8" t="s">
        <v>28</v>
      </c>
      <c r="C28" s="8" t="s">
        <v>49</v>
      </c>
      <c r="D28" s="9">
        <v>5093</v>
      </c>
      <c r="E28" s="9">
        <v>890982321</v>
      </c>
    </row>
    <row r="29" spans="2:5" x14ac:dyDescent="0.3">
      <c r="B29" s="8" t="s">
        <v>28</v>
      </c>
      <c r="C29" s="8" t="s">
        <v>50</v>
      </c>
      <c r="D29" s="9">
        <v>5101</v>
      </c>
      <c r="E29" s="9">
        <v>890980330</v>
      </c>
    </row>
    <row r="30" spans="2:5" x14ac:dyDescent="0.3">
      <c r="B30" s="8" t="s">
        <v>28</v>
      </c>
      <c r="C30" s="8" t="s">
        <v>51</v>
      </c>
      <c r="D30" s="9">
        <v>5107</v>
      </c>
      <c r="E30" s="9">
        <v>890984415</v>
      </c>
    </row>
    <row r="31" spans="2:5" x14ac:dyDescent="0.3">
      <c r="B31" s="8" t="s">
        <v>28</v>
      </c>
      <c r="C31" s="8" t="s">
        <v>52</v>
      </c>
      <c r="D31" s="9">
        <v>5113</v>
      </c>
      <c r="E31" s="9">
        <v>890983808</v>
      </c>
    </row>
    <row r="32" spans="2:5" x14ac:dyDescent="0.3">
      <c r="B32" s="8" t="s">
        <v>28</v>
      </c>
      <c r="C32" s="8" t="s">
        <v>53</v>
      </c>
      <c r="D32" s="9">
        <v>5120</v>
      </c>
      <c r="E32" s="9">
        <v>890981567</v>
      </c>
    </row>
    <row r="33" spans="2:5" x14ac:dyDescent="0.3">
      <c r="B33" s="8" t="s">
        <v>28</v>
      </c>
      <c r="C33" s="8" t="s">
        <v>54</v>
      </c>
      <c r="D33" s="9">
        <v>5125</v>
      </c>
      <c r="E33" s="9">
        <v>890984224</v>
      </c>
    </row>
    <row r="34" spans="2:5" x14ac:dyDescent="0.3">
      <c r="B34" s="8" t="s">
        <v>28</v>
      </c>
      <c r="C34" s="8" t="s">
        <v>55</v>
      </c>
      <c r="D34" s="9">
        <v>5129</v>
      </c>
      <c r="E34" s="9">
        <v>890980447</v>
      </c>
    </row>
    <row r="35" spans="2:5" x14ac:dyDescent="0.3">
      <c r="B35" s="8" t="s">
        <v>28</v>
      </c>
      <c r="C35" s="8" t="s">
        <v>56</v>
      </c>
      <c r="D35" s="9">
        <v>5134</v>
      </c>
      <c r="E35" s="9">
        <v>890982147</v>
      </c>
    </row>
    <row r="36" spans="2:5" x14ac:dyDescent="0.3">
      <c r="B36" s="8" t="s">
        <v>28</v>
      </c>
      <c r="C36" s="8" t="s">
        <v>57</v>
      </c>
      <c r="D36" s="9">
        <v>5138</v>
      </c>
      <c r="E36" s="9">
        <v>890982238</v>
      </c>
    </row>
    <row r="37" spans="2:5" x14ac:dyDescent="0.3">
      <c r="B37" s="8" t="s">
        <v>28</v>
      </c>
      <c r="C37" s="8" t="s">
        <v>58</v>
      </c>
      <c r="D37" s="9">
        <v>5142</v>
      </c>
      <c r="E37" s="9">
        <v>890981107</v>
      </c>
    </row>
    <row r="38" spans="2:5" x14ac:dyDescent="0.3">
      <c r="B38" s="8" t="s">
        <v>28</v>
      </c>
      <c r="C38" s="8" t="s">
        <v>59</v>
      </c>
      <c r="D38" s="9">
        <v>5145</v>
      </c>
      <c r="E38" s="9">
        <v>890984132</v>
      </c>
    </row>
    <row r="39" spans="2:5" x14ac:dyDescent="0.3">
      <c r="B39" s="8" t="s">
        <v>28</v>
      </c>
      <c r="C39" s="8" t="s">
        <v>60</v>
      </c>
      <c r="D39" s="9">
        <v>5147</v>
      </c>
      <c r="E39" s="9">
        <v>890985316</v>
      </c>
    </row>
    <row r="40" spans="2:5" x14ac:dyDescent="0.3">
      <c r="B40" s="8" t="s">
        <v>28</v>
      </c>
      <c r="C40" s="8" t="s">
        <v>61</v>
      </c>
      <c r="D40" s="9">
        <v>5148</v>
      </c>
      <c r="E40" s="9">
        <v>890982616</v>
      </c>
    </row>
    <row r="41" spans="2:5" x14ac:dyDescent="0.3">
      <c r="B41" s="8" t="s">
        <v>28</v>
      </c>
      <c r="C41" s="8" t="s">
        <v>62</v>
      </c>
      <c r="D41" s="9">
        <v>5150</v>
      </c>
      <c r="E41" s="9">
        <v>890984068</v>
      </c>
    </row>
    <row r="42" spans="2:5" x14ac:dyDescent="0.3">
      <c r="B42" s="8" t="s">
        <v>28</v>
      </c>
      <c r="C42" s="8" t="s">
        <v>63</v>
      </c>
      <c r="D42" s="9">
        <v>5154</v>
      </c>
      <c r="E42" s="9">
        <v>890906445</v>
      </c>
    </row>
    <row r="43" spans="2:5" x14ac:dyDescent="0.3">
      <c r="B43" s="8" t="s">
        <v>28</v>
      </c>
      <c r="C43" s="8" t="s">
        <v>64</v>
      </c>
      <c r="D43" s="9">
        <v>5172</v>
      </c>
      <c r="E43" s="9">
        <v>890980998</v>
      </c>
    </row>
    <row r="44" spans="2:5" x14ac:dyDescent="0.3">
      <c r="B44" s="8" t="s">
        <v>28</v>
      </c>
      <c r="C44" s="8" t="s">
        <v>65</v>
      </c>
      <c r="D44" s="9">
        <v>5190</v>
      </c>
      <c r="E44" s="9">
        <v>890910913</v>
      </c>
    </row>
    <row r="45" spans="2:5" x14ac:dyDescent="0.3">
      <c r="B45" s="8" t="s">
        <v>28</v>
      </c>
      <c r="C45" s="8" t="s">
        <v>66</v>
      </c>
      <c r="D45" s="9">
        <v>5197</v>
      </c>
      <c r="E45" s="9">
        <v>890984634</v>
      </c>
    </row>
    <row r="46" spans="2:5" x14ac:dyDescent="0.3">
      <c r="B46" s="8" t="s">
        <v>28</v>
      </c>
      <c r="C46" s="8" t="s">
        <v>67</v>
      </c>
      <c r="D46" s="9">
        <v>5206</v>
      </c>
      <c r="E46" s="9">
        <v>890983718</v>
      </c>
    </row>
    <row r="47" spans="2:5" x14ac:dyDescent="0.3">
      <c r="B47" s="8" t="s">
        <v>28</v>
      </c>
      <c r="C47" s="8" t="s">
        <v>68</v>
      </c>
      <c r="D47" s="9">
        <v>5209</v>
      </c>
      <c r="E47" s="9">
        <v>890982261</v>
      </c>
    </row>
    <row r="48" spans="2:5" x14ac:dyDescent="0.3">
      <c r="B48" s="8" t="s">
        <v>28</v>
      </c>
      <c r="C48" s="8" t="s">
        <v>69</v>
      </c>
      <c r="D48" s="9">
        <v>5212</v>
      </c>
      <c r="E48" s="9">
        <v>890980767</v>
      </c>
    </row>
    <row r="49" spans="2:5" x14ac:dyDescent="0.3">
      <c r="B49" s="8" t="s">
        <v>28</v>
      </c>
      <c r="C49" s="8" t="s">
        <v>70</v>
      </c>
      <c r="D49" s="9">
        <v>5234</v>
      </c>
      <c r="E49" s="9">
        <v>890980094</v>
      </c>
    </row>
    <row r="50" spans="2:5" x14ac:dyDescent="0.3">
      <c r="B50" s="8" t="s">
        <v>28</v>
      </c>
      <c r="C50" s="8" t="s">
        <v>71</v>
      </c>
      <c r="D50" s="9">
        <v>5237</v>
      </c>
      <c r="E50" s="9">
        <v>890984043</v>
      </c>
    </row>
    <row r="51" spans="2:5" x14ac:dyDescent="0.3">
      <c r="B51" s="8" t="s">
        <v>28</v>
      </c>
      <c r="C51" s="8" t="s">
        <v>72</v>
      </c>
      <c r="D51" s="9">
        <v>5240</v>
      </c>
      <c r="E51" s="9">
        <v>890983664</v>
      </c>
    </row>
    <row r="52" spans="2:5" x14ac:dyDescent="0.3">
      <c r="B52" s="8" t="s">
        <v>28</v>
      </c>
      <c r="C52" s="8" t="s">
        <v>73</v>
      </c>
      <c r="D52" s="9">
        <v>5250</v>
      </c>
      <c r="E52" s="9">
        <v>890984221</v>
      </c>
    </row>
    <row r="53" spans="2:5" x14ac:dyDescent="0.3">
      <c r="B53" s="8" t="s">
        <v>28</v>
      </c>
      <c r="C53" s="8" t="s">
        <v>74</v>
      </c>
      <c r="D53" s="9">
        <v>5264</v>
      </c>
      <c r="E53" s="9">
        <v>890982068</v>
      </c>
    </row>
    <row r="54" spans="2:5" x14ac:dyDescent="0.3">
      <c r="B54" s="8" t="s">
        <v>28</v>
      </c>
      <c r="C54" s="8" t="s">
        <v>75</v>
      </c>
      <c r="D54" s="9">
        <v>5266</v>
      </c>
      <c r="E54" s="9">
        <v>890907106</v>
      </c>
    </row>
    <row r="55" spans="2:5" x14ac:dyDescent="0.3">
      <c r="B55" s="8" t="s">
        <v>28</v>
      </c>
      <c r="C55" s="8" t="s">
        <v>76</v>
      </c>
      <c r="D55" s="9">
        <v>5282</v>
      </c>
      <c r="E55" s="9">
        <v>890980848</v>
      </c>
    </row>
    <row r="56" spans="2:5" x14ac:dyDescent="0.3">
      <c r="B56" s="8" t="s">
        <v>28</v>
      </c>
      <c r="C56" s="8" t="s">
        <v>77</v>
      </c>
      <c r="D56" s="9">
        <v>5284</v>
      </c>
      <c r="E56" s="9">
        <v>890983706</v>
      </c>
    </row>
    <row r="57" spans="2:5" x14ac:dyDescent="0.3">
      <c r="B57" s="8" t="s">
        <v>28</v>
      </c>
      <c r="C57" s="8" t="s">
        <v>78</v>
      </c>
      <c r="D57" s="9">
        <v>5306</v>
      </c>
      <c r="E57" s="9">
        <v>890983786</v>
      </c>
    </row>
    <row r="58" spans="2:5" x14ac:dyDescent="0.3">
      <c r="B58" s="8" t="s">
        <v>28</v>
      </c>
      <c r="C58" s="8" t="s">
        <v>79</v>
      </c>
      <c r="D58" s="9">
        <v>5308</v>
      </c>
      <c r="E58" s="9">
        <v>890980807</v>
      </c>
    </row>
    <row r="59" spans="2:5" x14ac:dyDescent="0.3">
      <c r="B59" s="8" t="s">
        <v>28</v>
      </c>
      <c r="C59" s="8" t="s">
        <v>80</v>
      </c>
      <c r="D59" s="9">
        <v>5310</v>
      </c>
      <c r="E59" s="9">
        <v>890983938</v>
      </c>
    </row>
    <row r="60" spans="2:5" x14ac:dyDescent="0.3">
      <c r="B60" s="8" t="s">
        <v>28</v>
      </c>
      <c r="C60" s="8" t="s">
        <v>81</v>
      </c>
      <c r="D60" s="9">
        <v>5313</v>
      </c>
      <c r="E60" s="9">
        <v>890983728</v>
      </c>
    </row>
    <row r="61" spans="2:5" x14ac:dyDescent="0.3">
      <c r="B61" s="8" t="s">
        <v>28</v>
      </c>
      <c r="C61" s="8" t="s">
        <v>82</v>
      </c>
      <c r="D61" s="9">
        <v>5315</v>
      </c>
      <c r="E61" s="9">
        <v>890981162</v>
      </c>
    </row>
    <row r="62" spans="2:5" x14ac:dyDescent="0.3">
      <c r="B62" s="8" t="s">
        <v>28</v>
      </c>
      <c r="C62" s="8" t="s">
        <v>83</v>
      </c>
      <c r="D62" s="9">
        <v>5318</v>
      </c>
      <c r="E62" s="9">
        <v>890982055</v>
      </c>
    </row>
    <row r="63" spans="2:5" x14ac:dyDescent="0.3">
      <c r="B63" s="8" t="s">
        <v>28</v>
      </c>
      <c r="C63" s="8" t="s">
        <v>84</v>
      </c>
      <c r="D63" s="9">
        <v>5321</v>
      </c>
      <c r="E63" s="9">
        <v>890983830</v>
      </c>
    </row>
    <row r="64" spans="2:5" x14ac:dyDescent="0.3">
      <c r="B64" s="8" t="s">
        <v>28</v>
      </c>
      <c r="C64" s="8" t="s">
        <v>85</v>
      </c>
      <c r="D64" s="9">
        <v>5347</v>
      </c>
      <c r="E64" s="9">
        <v>890982494</v>
      </c>
    </row>
    <row r="65" spans="2:5" x14ac:dyDescent="0.3">
      <c r="B65" s="8" t="s">
        <v>28</v>
      </c>
      <c r="C65" s="8" t="s">
        <v>86</v>
      </c>
      <c r="D65" s="9">
        <v>5353</v>
      </c>
      <c r="E65" s="9">
        <v>890984986</v>
      </c>
    </row>
    <row r="66" spans="2:5" x14ac:dyDescent="0.3">
      <c r="B66" s="8" t="s">
        <v>28</v>
      </c>
      <c r="C66" s="8" t="s">
        <v>87</v>
      </c>
      <c r="D66" s="9">
        <v>5360</v>
      </c>
      <c r="E66" s="9">
        <v>890980093</v>
      </c>
    </row>
    <row r="67" spans="2:5" x14ac:dyDescent="0.3">
      <c r="B67" s="8" t="s">
        <v>28</v>
      </c>
      <c r="C67" s="8" t="s">
        <v>88</v>
      </c>
      <c r="D67" s="9">
        <v>5361</v>
      </c>
      <c r="E67" s="9">
        <v>890982278</v>
      </c>
    </row>
    <row r="68" spans="2:5" x14ac:dyDescent="0.3">
      <c r="B68" s="8" t="s">
        <v>28</v>
      </c>
      <c r="C68" s="8" t="s">
        <v>89</v>
      </c>
      <c r="D68" s="9">
        <v>5364</v>
      </c>
      <c r="E68" s="9">
        <v>890982294</v>
      </c>
    </row>
    <row r="69" spans="2:5" x14ac:dyDescent="0.3">
      <c r="B69" s="8" t="s">
        <v>28</v>
      </c>
      <c r="C69" s="8" t="s">
        <v>90</v>
      </c>
      <c r="D69" s="9">
        <v>5368</v>
      </c>
      <c r="E69" s="9">
        <v>890981069</v>
      </c>
    </row>
    <row r="70" spans="2:5" x14ac:dyDescent="0.3">
      <c r="B70" s="8" t="s">
        <v>28</v>
      </c>
      <c r="C70" s="8" t="s">
        <v>91</v>
      </c>
      <c r="D70" s="9">
        <v>5376</v>
      </c>
      <c r="E70" s="9">
        <v>890981207</v>
      </c>
    </row>
    <row r="71" spans="2:5" x14ac:dyDescent="0.3">
      <c r="B71" s="8" t="s">
        <v>28</v>
      </c>
      <c r="C71" s="8" t="s">
        <v>92</v>
      </c>
      <c r="D71" s="9">
        <v>5380</v>
      </c>
      <c r="E71" s="9">
        <v>890980782</v>
      </c>
    </row>
    <row r="72" spans="2:5" x14ac:dyDescent="0.3">
      <c r="B72" s="8" t="s">
        <v>28</v>
      </c>
      <c r="C72" s="8" t="s">
        <v>93</v>
      </c>
      <c r="D72" s="9">
        <v>5390</v>
      </c>
      <c r="E72" s="9">
        <v>811009017</v>
      </c>
    </row>
    <row r="73" spans="2:5" x14ac:dyDescent="0.3">
      <c r="B73" s="8" t="s">
        <v>28</v>
      </c>
      <c r="C73" s="8" t="s">
        <v>94</v>
      </c>
      <c r="D73" s="9">
        <v>5400</v>
      </c>
      <c r="E73" s="9">
        <v>890981995</v>
      </c>
    </row>
    <row r="74" spans="2:5" x14ac:dyDescent="0.3">
      <c r="B74" s="8" t="s">
        <v>28</v>
      </c>
      <c r="C74" s="8" t="s">
        <v>95</v>
      </c>
      <c r="D74" s="9">
        <v>5411</v>
      </c>
      <c r="E74" s="9">
        <v>890983672</v>
      </c>
    </row>
    <row r="75" spans="2:5" x14ac:dyDescent="0.3">
      <c r="B75" s="8" t="s">
        <v>28</v>
      </c>
      <c r="C75" s="8" t="s">
        <v>96</v>
      </c>
      <c r="D75" s="9">
        <v>5425</v>
      </c>
      <c r="E75" s="9">
        <v>890980958</v>
      </c>
    </row>
    <row r="76" spans="2:5" x14ac:dyDescent="0.3">
      <c r="B76" s="8" t="s">
        <v>28</v>
      </c>
      <c r="C76" s="8" t="s">
        <v>97</v>
      </c>
      <c r="D76" s="9">
        <v>5440</v>
      </c>
      <c r="E76" s="9">
        <v>890983716</v>
      </c>
    </row>
    <row r="77" spans="2:5" x14ac:dyDescent="0.3">
      <c r="B77" s="8" t="s">
        <v>28</v>
      </c>
      <c r="C77" s="8" t="s">
        <v>98</v>
      </c>
      <c r="D77" s="9">
        <v>5467</v>
      </c>
      <c r="E77" s="9">
        <v>890981115</v>
      </c>
    </row>
    <row r="78" spans="2:5" x14ac:dyDescent="0.3">
      <c r="B78" s="8" t="s">
        <v>28</v>
      </c>
      <c r="C78" s="8" t="s">
        <v>99</v>
      </c>
      <c r="D78" s="9">
        <v>5475</v>
      </c>
      <c r="E78" s="9">
        <v>890984882</v>
      </c>
    </row>
    <row r="79" spans="2:5" x14ac:dyDescent="0.3">
      <c r="B79" s="8" t="s">
        <v>28</v>
      </c>
      <c r="C79" s="8" t="s">
        <v>100</v>
      </c>
      <c r="D79" s="9">
        <v>5480</v>
      </c>
      <c r="E79" s="9">
        <v>890980950</v>
      </c>
    </row>
    <row r="80" spans="2:5" x14ac:dyDescent="0.3">
      <c r="B80" s="8" t="s">
        <v>28</v>
      </c>
      <c r="C80" s="8" t="s">
        <v>101</v>
      </c>
      <c r="D80" s="9">
        <v>5483</v>
      </c>
      <c r="E80" s="9">
        <v>890982566</v>
      </c>
    </row>
    <row r="81" spans="2:5" x14ac:dyDescent="0.3">
      <c r="B81" s="8" t="s">
        <v>28</v>
      </c>
      <c r="C81" s="8" t="s">
        <v>102</v>
      </c>
      <c r="D81" s="9">
        <v>5490</v>
      </c>
      <c r="E81" s="9">
        <v>890983873</v>
      </c>
    </row>
    <row r="82" spans="2:5" x14ac:dyDescent="0.3">
      <c r="B82" s="8" t="s">
        <v>28</v>
      </c>
      <c r="C82" s="8" t="s">
        <v>103</v>
      </c>
      <c r="D82" s="9">
        <v>5495</v>
      </c>
      <c r="E82" s="9">
        <v>890985354</v>
      </c>
    </row>
    <row r="83" spans="2:5" x14ac:dyDescent="0.3">
      <c r="B83" s="8" t="s">
        <v>28</v>
      </c>
      <c r="C83" s="8" t="s">
        <v>104</v>
      </c>
      <c r="D83" s="9">
        <v>5501</v>
      </c>
      <c r="E83" s="9">
        <v>890984161</v>
      </c>
    </row>
    <row r="84" spans="2:5" x14ac:dyDescent="0.3">
      <c r="B84" s="8" t="s">
        <v>28</v>
      </c>
      <c r="C84" s="8" t="s">
        <v>105</v>
      </c>
      <c r="D84" s="9">
        <v>5541</v>
      </c>
      <c r="E84" s="9">
        <v>890980917</v>
      </c>
    </row>
    <row r="85" spans="2:5" x14ac:dyDescent="0.3">
      <c r="B85" s="8" t="s">
        <v>28</v>
      </c>
      <c r="C85" s="8" t="s">
        <v>106</v>
      </c>
      <c r="D85" s="9">
        <v>5543</v>
      </c>
      <c r="E85" s="9">
        <v>890982301</v>
      </c>
    </row>
    <row r="86" spans="2:5" x14ac:dyDescent="0.3">
      <c r="B86" s="8" t="s">
        <v>28</v>
      </c>
      <c r="C86" s="8" t="s">
        <v>107</v>
      </c>
      <c r="D86" s="9">
        <v>5576</v>
      </c>
      <c r="E86" s="9">
        <v>890981105</v>
      </c>
    </row>
    <row r="87" spans="2:5" x14ac:dyDescent="0.3">
      <c r="B87" s="8" t="s">
        <v>28</v>
      </c>
      <c r="C87" s="8" t="s">
        <v>108</v>
      </c>
      <c r="D87" s="9">
        <v>5579</v>
      </c>
      <c r="E87" s="9">
        <v>890980049</v>
      </c>
    </row>
    <row r="88" spans="2:5" x14ac:dyDescent="0.3">
      <c r="B88" s="8" t="s">
        <v>28</v>
      </c>
      <c r="C88" s="8" t="s">
        <v>109</v>
      </c>
      <c r="D88" s="9">
        <v>5585</v>
      </c>
      <c r="E88" s="9">
        <v>890981000</v>
      </c>
    </row>
    <row r="89" spans="2:5" x14ac:dyDescent="0.3">
      <c r="B89" s="8" t="s">
        <v>28</v>
      </c>
      <c r="C89" s="8" t="s">
        <v>110</v>
      </c>
      <c r="D89" s="9">
        <v>5591</v>
      </c>
      <c r="E89" s="9">
        <v>890983906</v>
      </c>
    </row>
    <row r="90" spans="2:5" x14ac:dyDescent="0.3">
      <c r="B90" s="8" t="s">
        <v>28</v>
      </c>
      <c r="C90" s="8" t="s">
        <v>111</v>
      </c>
      <c r="D90" s="9">
        <v>5604</v>
      </c>
      <c r="E90" s="9">
        <v>890984312</v>
      </c>
    </row>
    <row r="91" spans="2:5" x14ac:dyDescent="0.3">
      <c r="B91" s="8" t="s">
        <v>28</v>
      </c>
      <c r="C91" s="8" t="s">
        <v>112</v>
      </c>
      <c r="D91" s="9">
        <v>5607</v>
      </c>
      <c r="E91" s="9">
        <v>890983674</v>
      </c>
    </row>
    <row r="92" spans="2:5" x14ac:dyDescent="0.3">
      <c r="B92" s="8" t="s">
        <v>28</v>
      </c>
      <c r="C92" s="8" t="s">
        <v>113</v>
      </c>
      <c r="D92" s="9">
        <v>5615</v>
      </c>
      <c r="E92" s="9">
        <v>890907317</v>
      </c>
    </row>
    <row r="93" spans="2:5" x14ac:dyDescent="0.3">
      <c r="B93" s="8" t="s">
        <v>28</v>
      </c>
      <c r="C93" s="8" t="s">
        <v>114</v>
      </c>
      <c r="D93" s="9">
        <v>5628</v>
      </c>
      <c r="E93" s="9">
        <v>890983736</v>
      </c>
    </row>
    <row r="94" spans="2:5" x14ac:dyDescent="0.3">
      <c r="B94" s="8" t="s">
        <v>28</v>
      </c>
      <c r="C94" s="8" t="s">
        <v>115</v>
      </c>
      <c r="D94" s="9">
        <v>5631</v>
      </c>
      <c r="E94" s="9">
        <v>890980331</v>
      </c>
    </row>
    <row r="95" spans="2:5" x14ac:dyDescent="0.3">
      <c r="B95" s="8" t="s">
        <v>28</v>
      </c>
      <c r="C95" s="8" t="s">
        <v>116</v>
      </c>
      <c r="D95" s="9">
        <v>5642</v>
      </c>
      <c r="E95" s="9">
        <v>890980577</v>
      </c>
    </row>
    <row r="96" spans="2:5" x14ac:dyDescent="0.3">
      <c r="B96" s="8" t="s">
        <v>28</v>
      </c>
      <c r="C96" s="8" t="s">
        <v>117</v>
      </c>
      <c r="D96" s="9">
        <v>5647</v>
      </c>
      <c r="E96" s="9">
        <v>890981868</v>
      </c>
    </row>
    <row r="97" spans="2:5" x14ac:dyDescent="0.3">
      <c r="B97" s="8" t="s">
        <v>28</v>
      </c>
      <c r="C97" s="8" t="s">
        <v>118</v>
      </c>
      <c r="D97" s="9">
        <v>5649</v>
      </c>
      <c r="E97" s="9">
        <v>890983740</v>
      </c>
    </row>
    <row r="98" spans="2:5" x14ac:dyDescent="0.3">
      <c r="B98" s="8" t="s">
        <v>28</v>
      </c>
      <c r="C98" s="8" t="s">
        <v>119</v>
      </c>
      <c r="D98" s="9">
        <v>5652</v>
      </c>
      <c r="E98" s="9">
        <v>800022791</v>
      </c>
    </row>
    <row r="99" spans="2:5" x14ac:dyDescent="0.3">
      <c r="B99" s="8" t="s">
        <v>28</v>
      </c>
      <c r="C99" s="8" t="s">
        <v>120</v>
      </c>
      <c r="D99" s="9">
        <v>5656</v>
      </c>
      <c r="E99" s="9">
        <v>890920814</v>
      </c>
    </row>
    <row r="100" spans="2:5" x14ac:dyDescent="0.3">
      <c r="B100" s="8" t="s">
        <v>28</v>
      </c>
      <c r="C100" s="8" t="s">
        <v>121</v>
      </c>
      <c r="D100" s="9">
        <v>5658</v>
      </c>
      <c r="E100" s="9">
        <v>800022618</v>
      </c>
    </row>
    <row r="101" spans="2:5" x14ac:dyDescent="0.3">
      <c r="B101" s="8" t="s">
        <v>28</v>
      </c>
      <c r="C101" s="8" t="s">
        <v>122</v>
      </c>
      <c r="D101" s="9">
        <v>5659</v>
      </c>
      <c r="E101" s="9">
        <v>800013676</v>
      </c>
    </row>
    <row r="102" spans="2:5" x14ac:dyDescent="0.3">
      <c r="B102" s="8" t="s">
        <v>28</v>
      </c>
      <c r="C102" s="8" t="s">
        <v>123</v>
      </c>
      <c r="D102" s="9">
        <v>5660</v>
      </c>
      <c r="E102" s="9">
        <v>890984376</v>
      </c>
    </row>
    <row r="103" spans="2:5" x14ac:dyDescent="0.3">
      <c r="B103" s="8" t="s">
        <v>28</v>
      </c>
      <c r="C103" s="8" t="s">
        <v>124</v>
      </c>
      <c r="D103" s="9">
        <v>5664</v>
      </c>
      <c r="E103" s="9">
        <v>890983922</v>
      </c>
    </row>
    <row r="104" spans="2:5" x14ac:dyDescent="0.3">
      <c r="B104" s="8" t="s">
        <v>28</v>
      </c>
      <c r="C104" s="8" t="s">
        <v>125</v>
      </c>
      <c r="D104" s="9">
        <v>5665</v>
      </c>
      <c r="E104" s="9">
        <v>890983814</v>
      </c>
    </row>
    <row r="105" spans="2:5" x14ac:dyDescent="0.3">
      <c r="B105" s="8" t="s">
        <v>28</v>
      </c>
      <c r="C105" s="8" t="s">
        <v>126</v>
      </c>
      <c r="D105" s="9">
        <v>5667</v>
      </c>
      <c r="E105" s="9">
        <v>890982123</v>
      </c>
    </row>
    <row r="106" spans="2:5" x14ac:dyDescent="0.3">
      <c r="B106" s="8" t="s">
        <v>28</v>
      </c>
      <c r="C106" s="8" t="s">
        <v>127</v>
      </c>
      <c r="D106" s="9">
        <v>5670</v>
      </c>
      <c r="E106" s="9">
        <v>890980850</v>
      </c>
    </row>
    <row r="107" spans="2:5" x14ac:dyDescent="0.3">
      <c r="B107" s="8" t="s">
        <v>28</v>
      </c>
      <c r="C107" s="8" t="s">
        <v>128</v>
      </c>
      <c r="D107" s="9">
        <v>5674</v>
      </c>
      <c r="E107" s="9">
        <v>890982506</v>
      </c>
    </row>
    <row r="108" spans="2:5" x14ac:dyDescent="0.3">
      <c r="B108" s="8" t="s">
        <v>28</v>
      </c>
      <c r="C108" s="8" t="s">
        <v>129</v>
      </c>
      <c r="D108" s="9">
        <v>5679</v>
      </c>
      <c r="E108" s="9">
        <v>890980344</v>
      </c>
    </row>
    <row r="109" spans="2:5" x14ac:dyDescent="0.3">
      <c r="B109" s="8" t="s">
        <v>28</v>
      </c>
      <c r="C109" s="8" t="s">
        <v>130</v>
      </c>
      <c r="D109" s="9">
        <v>5686</v>
      </c>
      <c r="E109" s="9">
        <v>890981554</v>
      </c>
    </row>
    <row r="110" spans="2:5" x14ac:dyDescent="0.3">
      <c r="B110" s="8" t="s">
        <v>28</v>
      </c>
      <c r="C110" s="8" t="s">
        <v>131</v>
      </c>
      <c r="D110" s="9">
        <v>5690</v>
      </c>
      <c r="E110" s="9">
        <v>890983803</v>
      </c>
    </row>
    <row r="111" spans="2:5" x14ac:dyDescent="0.3">
      <c r="B111" s="8" t="s">
        <v>28</v>
      </c>
      <c r="C111" s="8" t="s">
        <v>132</v>
      </c>
      <c r="D111" s="9">
        <v>5697</v>
      </c>
      <c r="E111" s="9">
        <v>890983813</v>
      </c>
    </row>
    <row r="112" spans="2:5" x14ac:dyDescent="0.3">
      <c r="B112" s="8" t="s">
        <v>28</v>
      </c>
      <c r="C112" s="8" t="s">
        <v>133</v>
      </c>
      <c r="D112" s="9">
        <v>5736</v>
      </c>
      <c r="E112" s="9">
        <v>890981391</v>
      </c>
    </row>
    <row r="113" spans="2:5" x14ac:dyDescent="0.3">
      <c r="B113" s="8" t="s">
        <v>28</v>
      </c>
      <c r="C113" s="8" t="s">
        <v>134</v>
      </c>
      <c r="D113" s="9">
        <v>5756</v>
      </c>
      <c r="E113" s="9">
        <v>890980357</v>
      </c>
    </row>
    <row r="114" spans="2:5" x14ac:dyDescent="0.3">
      <c r="B114" s="8" t="s">
        <v>28</v>
      </c>
      <c r="C114" s="8" t="s">
        <v>135</v>
      </c>
      <c r="D114" s="9">
        <v>5761</v>
      </c>
      <c r="E114" s="9">
        <v>890981080</v>
      </c>
    </row>
    <row r="115" spans="2:5" x14ac:dyDescent="0.3">
      <c r="B115" s="8" t="s">
        <v>28</v>
      </c>
      <c r="C115" s="8" t="s">
        <v>136</v>
      </c>
      <c r="D115" s="9">
        <v>5789</v>
      </c>
      <c r="E115" s="9">
        <v>890985238</v>
      </c>
    </row>
    <row r="116" spans="2:5" x14ac:dyDescent="0.3">
      <c r="B116" s="8" t="s">
        <v>28</v>
      </c>
      <c r="C116" s="8" t="s">
        <v>137</v>
      </c>
      <c r="D116" s="9">
        <v>5790</v>
      </c>
      <c r="E116" s="9">
        <v>890984295</v>
      </c>
    </row>
    <row r="117" spans="2:5" x14ac:dyDescent="0.3">
      <c r="B117" s="8" t="s">
        <v>28</v>
      </c>
      <c r="C117" s="8" t="s">
        <v>138</v>
      </c>
      <c r="D117" s="9">
        <v>5792</v>
      </c>
      <c r="E117" s="9">
        <v>890982583</v>
      </c>
    </row>
    <row r="118" spans="2:5" x14ac:dyDescent="0.3">
      <c r="B118" s="8" t="s">
        <v>28</v>
      </c>
      <c r="C118" s="8" t="s">
        <v>139</v>
      </c>
      <c r="D118" s="9">
        <v>5809</v>
      </c>
      <c r="E118" s="9">
        <v>890980781</v>
      </c>
    </row>
    <row r="119" spans="2:5" x14ac:dyDescent="0.3">
      <c r="B119" s="8" t="s">
        <v>28</v>
      </c>
      <c r="C119" s="8" t="s">
        <v>140</v>
      </c>
      <c r="D119" s="9">
        <v>5819</v>
      </c>
      <c r="E119" s="9">
        <v>890981367</v>
      </c>
    </row>
    <row r="120" spans="2:5" x14ac:dyDescent="0.3">
      <c r="B120" s="8" t="s">
        <v>28</v>
      </c>
      <c r="C120" s="8" t="s">
        <v>141</v>
      </c>
      <c r="D120" s="9">
        <v>5837</v>
      </c>
      <c r="E120" s="9">
        <v>890981138</v>
      </c>
    </row>
    <row r="121" spans="2:5" x14ac:dyDescent="0.3">
      <c r="B121" s="8" t="s">
        <v>28</v>
      </c>
      <c r="C121" s="8" t="s">
        <v>142</v>
      </c>
      <c r="D121" s="9">
        <v>5842</v>
      </c>
      <c r="E121" s="9">
        <v>890984575</v>
      </c>
    </row>
    <row r="122" spans="2:5" x14ac:dyDescent="0.3">
      <c r="B122" s="8" t="s">
        <v>28</v>
      </c>
      <c r="C122" s="8" t="s">
        <v>143</v>
      </c>
      <c r="D122" s="9">
        <v>5847</v>
      </c>
      <c r="E122" s="9">
        <v>890907515</v>
      </c>
    </row>
    <row r="123" spans="2:5" x14ac:dyDescent="0.3">
      <c r="B123" s="8" t="s">
        <v>28</v>
      </c>
      <c r="C123" s="8" t="s">
        <v>144</v>
      </c>
      <c r="D123" s="9">
        <v>5854</v>
      </c>
      <c r="E123" s="9">
        <v>890981106</v>
      </c>
    </row>
    <row r="124" spans="2:5" x14ac:dyDescent="0.3">
      <c r="B124" s="8" t="s">
        <v>28</v>
      </c>
      <c r="C124" s="8" t="s">
        <v>145</v>
      </c>
      <c r="D124" s="9">
        <v>5856</v>
      </c>
      <c r="E124" s="9">
        <v>890984186</v>
      </c>
    </row>
    <row r="125" spans="2:5" x14ac:dyDescent="0.3">
      <c r="B125" s="8" t="s">
        <v>28</v>
      </c>
      <c r="C125" s="8" t="s">
        <v>146</v>
      </c>
      <c r="D125" s="9">
        <v>5858</v>
      </c>
      <c r="E125" s="9">
        <v>890985285</v>
      </c>
    </row>
    <row r="126" spans="2:5" x14ac:dyDescent="0.3">
      <c r="B126" s="8" t="s">
        <v>28</v>
      </c>
      <c r="C126" s="8" t="s">
        <v>147</v>
      </c>
      <c r="D126" s="9">
        <v>5861</v>
      </c>
      <c r="E126" s="9">
        <v>890980764</v>
      </c>
    </row>
    <row r="127" spans="2:5" x14ac:dyDescent="0.3">
      <c r="B127" s="8" t="s">
        <v>28</v>
      </c>
      <c r="C127" s="8" t="s">
        <v>148</v>
      </c>
      <c r="D127" s="9">
        <v>5873</v>
      </c>
      <c r="E127" s="9">
        <v>800020665</v>
      </c>
    </row>
    <row r="128" spans="2:5" x14ac:dyDescent="0.3">
      <c r="B128" s="8" t="s">
        <v>28</v>
      </c>
      <c r="C128" s="8" t="s">
        <v>149</v>
      </c>
      <c r="D128" s="9">
        <v>5885</v>
      </c>
      <c r="E128" s="9">
        <v>890980964</v>
      </c>
    </row>
    <row r="129" spans="2:5" x14ac:dyDescent="0.3">
      <c r="B129" s="8" t="s">
        <v>28</v>
      </c>
      <c r="C129" s="8" t="s">
        <v>150</v>
      </c>
      <c r="D129" s="9">
        <v>5887</v>
      </c>
      <c r="E129" s="9">
        <v>890980096</v>
      </c>
    </row>
    <row r="130" spans="2:5" x14ac:dyDescent="0.3">
      <c r="B130" s="8" t="s">
        <v>28</v>
      </c>
      <c r="C130" s="8" t="s">
        <v>151</v>
      </c>
      <c r="D130" s="9">
        <v>5890</v>
      </c>
      <c r="E130" s="9">
        <v>890984030</v>
      </c>
    </row>
    <row r="131" spans="2:5" x14ac:dyDescent="0.3">
      <c r="B131" s="8" t="s">
        <v>28</v>
      </c>
      <c r="C131" s="8" t="s">
        <v>152</v>
      </c>
      <c r="D131" s="9">
        <v>5893</v>
      </c>
      <c r="E131" s="9">
        <v>890984265</v>
      </c>
    </row>
    <row r="132" spans="2:5" x14ac:dyDescent="0.3">
      <c r="B132" s="8" t="s">
        <v>28</v>
      </c>
      <c r="C132" s="8" t="s">
        <v>153</v>
      </c>
      <c r="D132" s="9">
        <v>5895</v>
      </c>
      <c r="E132" s="9">
        <v>890981150</v>
      </c>
    </row>
    <row r="133" spans="2:5" x14ac:dyDescent="0.3">
      <c r="B133" s="8" t="s">
        <v>154</v>
      </c>
      <c r="C133" s="8" t="s">
        <v>154</v>
      </c>
      <c r="D133" s="9">
        <v>8000</v>
      </c>
      <c r="E133" s="9">
        <v>890102006</v>
      </c>
    </row>
    <row r="134" spans="2:5" x14ac:dyDescent="0.3">
      <c r="B134" s="8" t="s">
        <v>154</v>
      </c>
      <c r="C134" s="8" t="s">
        <v>155</v>
      </c>
      <c r="D134" s="9">
        <v>8001</v>
      </c>
      <c r="E134" s="9">
        <v>890102018</v>
      </c>
    </row>
    <row r="135" spans="2:5" x14ac:dyDescent="0.3">
      <c r="B135" s="8" t="s">
        <v>154</v>
      </c>
      <c r="C135" s="8" t="s">
        <v>156</v>
      </c>
      <c r="D135" s="9">
        <v>8078</v>
      </c>
      <c r="E135" s="9">
        <v>890112371</v>
      </c>
    </row>
    <row r="136" spans="2:5" x14ac:dyDescent="0.3">
      <c r="B136" s="8" t="s">
        <v>154</v>
      </c>
      <c r="C136" s="8" t="s">
        <v>157</v>
      </c>
      <c r="D136" s="9">
        <v>8137</v>
      </c>
      <c r="E136" s="9">
        <v>800094462</v>
      </c>
    </row>
    <row r="137" spans="2:5" x14ac:dyDescent="0.3">
      <c r="B137" s="8" t="s">
        <v>154</v>
      </c>
      <c r="C137" s="8" t="s">
        <v>158</v>
      </c>
      <c r="D137" s="9">
        <v>8141</v>
      </c>
      <c r="E137" s="9">
        <v>800094466</v>
      </c>
    </row>
    <row r="138" spans="2:5" x14ac:dyDescent="0.3">
      <c r="B138" s="8" t="s">
        <v>154</v>
      </c>
      <c r="C138" s="8" t="s">
        <v>159</v>
      </c>
      <c r="D138" s="9">
        <v>8296</v>
      </c>
      <c r="E138" s="9">
        <v>890102472</v>
      </c>
    </row>
    <row r="139" spans="2:5" x14ac:dyDescent="0.3">
      <c r="B139" s="8" t="s">
        <v>154</v>
      </c>
      <c r="C139" s="8" t="s">
        <v>160</v>
      </c>
      <c r="D139" s="9">
        <v>8372</v>
      </c>
      <c r="E139" s="9">
        <v>800069901</v>
      </c>
    </row>
    <row r="140" spans="2:5" x14ac:dyDescent="0.3">
      <c r="B140" s="8" t="s">
        <v>154</v>
      </c>
      <c r="C140" s="8" t="s">
        <v>161</v>
      </c>
      <c r="D140" s="9">
        <v>8421</v>
      </c>
      <c r="E140" s="9">
        <v>890103003</v>
      </c>
    </row>
    <row r="141" spans="2:5" x14ac:dyDescent="0.3">
      <c r="B141" s="8" t="s">
        <v>154</v>
      </c>
      <c r="C141" s="8" t="s">
        <v>162</v>
      </c>
      <c r="D141" s="9">
        <v>8433</v>
      </c>
      <c r="E141" s="9">
        <v>890114335</v>
      </c>
    </row>
    <row r="142" spans="2:5" x14ac:dyDescent="0.3">
      <c r="B142" s="8" t="s">
        <v>154</v>
      </c>
      <c r="C142" s="8" t="s">
        <v>163</v>
      </c>
      <c r="D142" s="9">
        <v>8436</v>
      </c>
      <c r="E142" s="9">
        <v>800019218</v>
      </c>
    </row>
    <row r="143" spans="2:5" x14ac:dyDescent="0.3">
      <c r="B143" s="8" t="s">
        <v>154</v>
      </c>
      <c r="C143" s="8" t="s">
        <v>164</v>
      </c>
      <c r="D143" s="9">
        <v>8520</v>
      </c>
      <c r="E143" s="9">
        <v>800068444</v>
      </c>
    </row>
    <row r="144" spans="2:5" x14ac:dyDescent="0.3">
      <c r="B144" s="8" t="s">
        <v>154</v>
      </c>
      <c r="C144" s="8" t="s">
        <v>165</v>
      </c>
      <c r="D144" s="9">
        <v>8549</v>
      </c>
      <c r="E144" s="9">
        <v>800094457</v>
      </c>
    </row>
    <row r="145" spans="2:5" x14ac:dyDescent="0.3">
      <c r="B145" s="8" t="s">
        <v>154</v>
      </c>
      <c r="C145" s="8" t="s">
        <v>166</v>
      </c>
      <c r="D145" s="9">
        <v>8558</v>
      </c>
      <c r="E145" s="9">
        <v>890102447</v>
      </c>
    </row>
    <row r="146" spans="2:5" x14ac:dyDescent="0.3">
      <c r="B146" s="8" t="s">
        <v>154</v>
      </c>
      <c r="C146" s="8" t="s">
        <v>167</v>
      </c>
      <c r="D146" s="9">
        <v>8560</v>
      </c>
      <c r="E146" s="9">
        <v>890116278</v>
      </c>
    </row>
    <row r="147" spans="2:5" x14ac:dyDescent="0.3">
      <c r="B147" s="8" t="s">
        <v>154</v>
      </c>
      <c r="C147" s="8" t="s">
        <v>168</v>
      </c>
      <c r="D147" s="9">
        <v>8573</v>
      </c>
      <c r="E147" s="9">
        <v>800094386</v>
      </c>
    </row>
    <row r="148" spans="2:5" x14ac:dyDescent="0.3">
      <c r="B148" s="8" t="s">
        <v>154</v>
      </c>
      <c r="C148" s="8" t="s">
        <v>169</v>
      </c>
      <c r="D148" s="9">
        <v>8606</v>
      </c>
      <c r="E148" s="9">
        <v>890103962</v>
      </c>
    </row>
    <row r="149" spans="2:5" x14ac:dyDescent="0.3">
      <c r="B149" s="8" t="s">
        <v>154</v>
      </c>
      <c r="C149" s="8" t="s">
        <v>170</v>
      </c>
      <c r="D149" s="9">
        <v>8634</v>
      </c>
      <c r="E149" s="9">
        <v>890115982</v>
      </c>
    </row>
    <row r="150" spans="2:5" x14ac:dyDescent="0.3">
      <c r="B150" s="8" t="s">
        <v>154</v>
      </c>
      <c r="C150" s="8" t="s">
        <v>171</v>
      </c>
      <c r="D150" s="9">
        <v>8638</v>
      </c>
      <c r="E150" s="9">
        <v>800094844</v>
      </c>
    </row>
    <row r="151" spans="2:5" x14ac:dyDescent="0.3">
      <c r="B151" s="8" t="s">
        <v>154</v>
      </c>
      <c r="C151" s="8" t="s">
        <v>172</v>
      </c>
      <c r="D151" s="9">
        <v>8675</v>
      </c>
      <c r="E151" s="9">
        <v>800019254</v>
      </c>
    </row>
    <row r="152" spans="2:5" x14ac:dyDescent="0.3">
      <c r="B152" s="8" t="s">
        <v>154</v>
      </c>
      <c r="C152" s="8" t="s">
        <v>173</v>
      </c>
      <c r="D152" s="9">
        <v>8685</v>
      </c>
      <c r="E152" s="9">
        <v>800116284</v>
      </c>
    </row>
    <row r="153" spans="2:5" x14ac:dyDescent="0.3">
      <c r="B153" s="8" t="s">
        <v>154</v>
      </c>
      <c r="C153" s="8" t="s">
        <v>174</v>
      </c>
      <c r="D153" s="9">
        <v>8758</v>
      </c>
      <c r="E153" s="9">
        <v>890105291</v>
      </c>
    </row>
    <row r="154" spans="2:5" x14ac:dyDescent="0.3">
      <c r="B154" s="8" t="s">
        <v>154</v>
      </c>
      <c r="C154" s="8" t="s">
        <v>175</v>
      </c>
      <c r="D154" s="9">
        <v>8770</v>
      </c>
      <c r="E154" s="9">
        <v>890116159</v>
      </c>
    </row>
    <row r="155" spans="2:5" x14ac:dyDescent="0.3">
      <c r="B155" s="8" t="s">
        <v>154</v>
      </c>
      <c r="C155" s="8" t="s">
        <v>176</v>
      </c>
      <c r="D155" s="9">
        <v>8832</v>
      </c>
      <c r="E155" s="9">
        <v>800053552</v>
      </c>
    </row>
    <row r="156" spans="2:5" x14ac:dyDescent="0.3">
      <c r="B156" s="8" t="s">
        <v>154</v>
      </c>
      <c r="C156" s="8" t="s">
        <v>177</v>
      </c>
      <c r="D156" s="9">
        <v>8849</v>
      </c>
      <c r="E156" s="9">
        <v>800094378</v>
      </c>
    </row>
    <row r="157" spans="2:5" x14ac:dyDescent="0.3">
      <c r="B157" s="8" t="s">
        <v>178</v>
      </c>
      <c r="C157" s="8" t="s">
        <v>179</v>
      </c>
      <c r="D157" s="9">
        <v>11001</v>
      </c>
      <c r="E157" s="9">
        <v>899999061</v>
      </c>
    </row>
    <row r="158" spans="2:5" x14ac:dyDescent="0.3">
      <c r="B158" s="8" t="s">
        <v>180</v>
      </c>
      <c r="C158" s="8" t="s">
        <v>180</v>
      </c>
      <c r="D158" s="9">
        <v>13000</v>
      </c>
      <c r="E158" s="9">
        <v>890480059</v>
      </c>
    </row>
    <row r="159" spans="2:5" x14ac:dyDescent="0.3">
      <c r="B159" s="8" t="s">
        <v>180</v>
      </c>
      <c r="C159" s="8" t="s">
        <v>181</v>
      </c>
      <c r="D159" s="9">
        <v>13001</v>
      </c>
      <c r="E159" s="9">
        <v>890480184</v>
      </c>
    </row>
    <row r="160" spans="2:5" x14ac:dyDescent="0.3">
      <c r="B160" s="8" t="s">
        <v>180</v>
      </c>
      <c r="C160" s="8" t="s">
        <v>182</v>
      </c>
      <c r="D160" s="9">
        <v>13006</v>
      </c>
      <c r="E160" s="9">
        <v>800037371</v>
      </c>
    </row>
    <row r="161" spans="2:5" x14ac:dyDescent="0.3">
      <c r="B161" s="8" t="s">
        <v>180</v>
      </c>
      <c r="C161" s="8" t="s">
        <v>183</v>
      </c>
      <c r="D161" s="9">
        <v>13030</v>
      </c>
      <c r="E161" s="9">
        <v>800254879</v>
      </c>
    </row>
    <row r="162" spans="2:5" x14ac:dyDescent="0.3">
      <c r="B162" s="8" t="s">
        <v>180</v>
      </c>
      <c r="C162" s="8" t="s">
        <v>184</v>
      </c>
      <c r="D162" s="9">
        <v>13042</v>
      </c>
      <c r="E162" s="9">
        <v>806001937</v>
      </c>
    </row>
    <row r="163" spans="2:5" x14ac:dyDescent="0.3">
      <c r="B163" s="8" t="s">
        <v>180</v>
      </c>
      <c r="C163" s="8" t="s">
        <v>185</v>
      </c>
      <c r="D163" s="9">
        <v>13052</v>
      </c>
      <c r="E163" s="9">
        <v>890480254</v>
      </c>
    </row>
    <row r="164" spans="2:5" x14ac:dyDescent="0.3">
      <c r="B164" s="8" t="s">
        <v>180</v>
      </c>
      <c r="C164" s="8" t="s">
        <v>186</v>
      </c>
      <c r="D164" s="9">
        <v>13062</v>
      </c>
      <c r="E164" s="9">
        <v>806004900</v>
      </c>
    </row>
    <row r="165" spans="2:5" x14ac:dyDescent="0.3">
      <c r="B165" s="8" t="s">
        <v>180</v>
      </c>
      <c r="C165" s="8" t="s">
        <v>187</v>
      </c>
      <c r="D165" s="9">
        <v>13074</v>
      </c>
      <c r="E165" s="9">
        <v>800015991</v>
      </c>
    </row>
    <row r="166" spans="2:5" x14ac:dyDescent="0.3">
      <c r="B166" s="8" t="s">
        <v>180</v>
      </c>
      <c r="C166" s="8" t="s">
        <v>188</v>
      </c>
      <c r="D166" s="9">
        <v>13140</v>
      </c>
      <c r="E166" s="9">
        <v>890481362</v>
      </c>
    </row>
    <row r="167" spans="2:5" x14ac:dyDescent="0.3">
      <c r="B167" s="8" t="s">
        <v>180</v>
      </c>
      <c r="C167" s="8" t="s">
        <v>189</v>
      </c>
      <c r="D167" s="9">
        <v>13160</v>
      </c>
      <c r="E167" s="9">
        <v>800253526</v>
      </c>
    </row>
    <row r="168" spans="2:5" x14ac:dyDescent="0.3">
      <c r="B168" s="8" t="s">
        <v>180</v>
      </c>
      <c r="C168" s="8" t="s">
        <v>190</v>
      </c>
      <c r="D168" s="9">
        <v>13188</v>
      </c>
      <c r="E168" s="9">
        <v>800254481</v>
      </c>
    </row>
    <row r="169" spans="2:5" x14ac:dyDescent="0.3">
      <c r="B169" s="8" t="s">
        <v>180</v>
      </c>
      <c r="C169" s="8" t="s">
        <v>191</v>
      </c>
      <c r="D169" s="9">
        <v>13212</v>
      </c>
      <c r="E169" s="9">
        <v>800038613</v>
      </c>
    </row>
    <row r="170" spans="2:5" x14ac:dyDescent="0.3">
      <c r="B170" s="8" t="s">
        <v>180</v>
      </c>
      <c r="C170" s="8" t="s">
        <v>192</v>
      </c>
      <c r="D170" s="9">
        <v>13222</v>
      </c>
      <c r="E170" s="9">
        <v>806000701</v>
      </c>
    </row>
    <row r="171" spans="2:5" x14ac:dyDescent="0.3">
      <c r="B171" s="8" t="s">
        <v>180</v>
      </c>
      <c r="C171" s="8" t="s">
        <v>193</v>
      </c>
      <c r="D171" s="9">
        <v>13244</v>
      </c>
      <c r="E171" s="9">
        <v>890480022</v>
      </c>
    </row>
    <row r="172" spans="2:5" x14ac:dyDescent="0.3">
      <c r="B172" s="8" t="s">
        <v>180</v>
      </c>
      <c r="C172" s="8" t="s">
        <v>194</v>
      </c>
      <c r="D172" s="9">
        <v>13248</v>
      </c>
      <c r="E172" s="9">
        <v>890481295</v>
      </c>
    </row>
    <row r="173" spans="2:5" x14ac:dyDescent="0.3">
      <c r="B173" s="8" t="s">
        <v>180</v>
      </c>
      <c r="C173" s="8" t="s">
        <v>195</v>
      </c>
      <c r="D173" s="9">
        <v>13268</v>
      </c>
      <c r="E173" s="9">
        <v>806001439</v>
      </c>
    </row>
    <row r="174" spans="2:5" x14ac:dyDescent="0.3">
      <c r="B174" s="8" t="s">
        <v>180</v>
      </c>
      <c r="C174" s="8" t="s">
        <v>196</v>
      </c>
      <c r="D174" s="9">
        <v>13300</v>
      </c>
      <c r="E174" s="9">
        <v>800255214</v>
      </c>
    </row>
    <row r="175" spans="2:5" x14ac:dyDescent="0.3">
      <c r="B175" s="8" t="s">
        <v>180</v>
      </c>
      <c r="C175" s="8" t="s">
        <v>197</v>
      </c>
      <c r="D175" s="9">
        <v>13430</v>
      </c>
      <c r="E175" s="9">
        <v>800028432</v>
      </c>
    </row>
    <row r="176" spans="2:5" x14ac:dyDescent="0.3">
      <c r="B176" s="8" t="s">
        <v>180</v>
      </c>
      <c r="C176" s="8" t="s">
        <v>198</v>
      </c>
      <c r="D176" s="9">
        <v>13433</v>
      </c>
      <c r="E176" s="9">
        <v>800095514</v>
      </c>
    </row>
    <row r="177" spans="2:5" x14ac:dyDescent="0.3">
      <c r="B177" s="8" t="s">
        <v>180</v>
      </c>
      <c r="C177" s="8" t="s">
        <v>199</v>
      </c>
      <c r="D177" s="9">
        <v>13440</v>
      </c>
      <c r="E177" s="9">
        <v>800095511</v>
      </c>
    </row>
    <row r="178" spans="2:5" x14ac:dyDescent="0.3">
      <c r="B178" s="8" t="s">
        <v>180</v>
      </c>
      <c r="C178" s="8" t="s">
        <v>200</v>
      </c>
      <c r="D178" s="9">
        <v>13442</v>
      </c>
      <c r="E178" s="9">
        <v>800095466</v>
      </c>
    </row>
    <row r="179" spans="2:5" x14ac:dyDescent="0.3">
      <c r="B179" s="8" t="s">
        <v>180</v>
      </c>
      <c r="C179" s="8" t="s">
        <v>201</v>
      </c>
      <c r="D179" s="9">
        <v>13458</v>
      </c>
      <c r="E179" s="9">
        <v>800254722</v>
      </c>
    </row>
    <row r="180" spans="2:5" x14ac:dyDescent="0.3">
      <c r="B180" s="8" t="s">
        <v>180</v>
      </c>
      <c r="C180" s="8" t="s">
        <v>202</v>
      </c>
      <c r="D180" s="9">
        <v>13468</v>
      </c>
      <c r="E180" s="9">
        <v>890480643</v>
      </c>
    </row>
    <row r="181" spans="2:5" x14ac:dyDescent="0.3">
      <c r="B181" s="8" t="s">
        <v>180</v>
      </c>
      <c r="C181" s="8" t="s">
        <v>203</v>
      </c>
      <c r="D181" s="9">
        <v>13473</v>
      </c>
      <c r="E181" s="9">
        <v>890480431</v>
      </c>
    </row>
    <row r="182" spans="2:5" x14ac:dyDescent="0.3">
      <c r="B182" s="8" t="s">
        <v>180</v>
      </c>
      <c r="C182" s="8" t="s">
        <v>204</v>
      </c>
      <c r="D182" s="9">
        <v>13490</v>
      </c>
      <c r="E182" s="9">
        <v>900192833</v>
      </c>
    </row>
    <row r="183" spans="2:5" x14ac:dyDescent="0.3">
      <c r="B183" s="8" t="s">
        <v>180</v>
      </c>
      <c r="C183" s="8" t="s">
        <v>205</v>
      </c>
      <c r="D183" s="9">
        <v>13549</v>
      </c>
      <c r="E183" s="9">
        <v>800042974</v>
      </c>
    </row>
    <row r="184" spans="2:5" x14ac:dyDescent="0.3">
      <c r="B184" s="8" t="s">
        <v>180</v>
      </c>
      <c r="C184" s="8" t="s">
        <v>206</v>
      </c>
      <c r="D184" s="9">
        <v>13580</v>
      </c>
      <c r="E184" s="9">
        <v>806001274</v>
      </c>
    </row>
    <row r="185" spans="2:5" x14ac:dyDescent="0.3">
      <c r="B185" s="8" t="s">
        <v>180</v>
      </c>
      <c r="C185" s="8" t="s">
        <v>207</v>
      </c>
      <c r="D185" s="9">
        <v>13600</v>
      </c>
      <c r="E185" s="9">
        <v>890481447</v>
      </c>
    </row>
    <row r="186" spans="2:5" x14ac:dyDescent="0.3">
      <c r="B186" s="8" t="s">
        <v>180</v>
      </c>
      <c r="C186" s="8" t="s">
        <v>208</v>
      </c>
      <c r="D186" s="9">
        <v>13620</v>
      </c>
      <c r="E186" s="9">
        <v>806001278</v>
      </c>
    </row>
    <row r="187" spans="2:5" x14ac:dyDescent="0.3">
      <c r="B187" s="8" t="s">
        <v>180</v>
      </c>
      <c r="C187" s="8" t="s">
        <v>209</v>
      </c>
      <c r="D187" s="9">
        <v>13647</v>
      </c>
      <c r="E187" s="9">
        <v>890481310</v>
      </c>
    </row>
    <row r="188" spans="2:5" x14ac:dyDescent="0.3">
      <c r="B188" s="8" t="s">
        <v>180</v>
      </c>
      <c r="C188" s="8" t="s">
        <v>210</v>
      </c>
      <c r="D188" s="9">
        <v>13650</v>
      </c>
      <c r="E188" s="9">
        <v>800037166</v>
      </c>
    </row>
    <row r="189" spans="2:5" x14ac:dyDescent="0.3">
      <c r="B189" s="8" t="s">
        <v>180</v>
      </c>
      <c r="C189" s="8" t="s">
        <v>211</v>
      </c>
      <c r="D189" s="9">
        <v>13654</v>
      </c>
      <c r="E189" s="9">
        <v>800026685</v>
      </c>
    </row>
    <row r="190" spans="2:5" x14ac:dyDescent="0.3">
      <c r="B190" s="8" t="s">
        <v>180</v>
      </c>
      <c r="C190" s="8" t="s">
        <v>212</v>
      </c>
      <c r="D190" s="9">
        <v>13655</v>
      </c>
      <c r="E190" s="9">
        <v>806003884</v>
      </c>
    </row>
    <row r="191" spans="2:5" x14ac:dyDescent="0.3">
      <c r="B191" s="8" t="s">
        <v>180</v>
      </c>
      <c r="C191" s="8" t="s">
        <v>213</v>
      </c>
      <c r="D191" s="9">
        <v>13657</v>
      </c>
      <c r="E191" s="9">
        <v>800037175</v>
      </c>
    </row>
    <row r="192" spans="2:5" x14ac:dyDescent="0.3">
      <c r="B192" s="8" t="s">
        <v>180</v>
      </c>
      <c r="C192" s="8" t="s">
        <v>214</v>
      </c>
      <c r="D192" s="9">
        <v>13667</v>
      </c>
      <c r="E192" s="9">
        <v>800043486</v>
      </c>
    </row>
    <row r="193" spans="2:5" x14ac:dyDescent="0.3">
      <c r="B193" s="8" t="s">
        <v>180</v>
      </c>
      <c r="C193" s="8" t="s">
        <v>215</v>
      </c>
      <c r="D193" s="9">
        <v>13670</v>
      </c>
      <c r="E193" s="9">
        <v>890480203</v>
      </c>
    </row>
    <row r="194" spans="2:5" x14ac:dyDescent="0.3">
      <c r="B194" s="8" t="s">
        <v>180</v>
      </c>
      <c r="C194" s="8" t="s">
        <v>216</v>
      </c>
      <c r="D194" s="9">
        <v>13673</v>
      </c>
      <c r="E194" s="9">
        <v>890480069</v>
      </c>
    </row>
    <row r="195" spans="2:5" x14ac:dyDescent="0.3">
      <c r="B195" s="8" t="s">
        <v>180</v>
      </c>
      <c r="C195" s="8" t="s">
        <v>217</v>
      </c>
      <c r="D195" s="9">
        <v>13683</v>
      </c>
      <c r="E195" s="9">
        <v>890481343</v>
      </c>
    </row>
    <row r="196" spans="2:5" x14ac:dyDescent="0.3">
      <c r="B196" s="8" t="s">
        <v>180</v>
      </c>
      <c r="C196" s="8" t="s">
        <v>218</v>
      </c>
      <c r="D196" s="9">
        <v>13688</v>
      </c>
      <c r="E196" s="9">
        <v>800049017</v>
      </c>
    </row>
    <row r="197" spans="2:5" x14ac:dyDescent="0.3">
      <c r="B197" s="8" t="s">
        <v>180</v>
      </c>
      <c r="C197" s="8" t="s">
        <v>219</v>
      </c>
      <c r="D197" s="9">
        <v>13744</v>
      </c>
      <c r="E197" s="9">
        <v>890480006</v>
      </c>
    </row>
    <row r="198" spans="2:5" x14ac:dyDescent="0.3">
      <c r="B198" s="8" t="s">
        <v>180</v>
      </c>
      <c r="C198" s="8" t="s">
        <v>220</v>
      </c>
      <c r="D198" s="9">
        <v>13760</v>
      </c>
      <c r="E198" s="9">
        <v>800035677</v>
      </c>
    </row>
    <row r="199" spans="2:5" x14ac:dyDescent="0.3">
      <c r="B199" s="8" t="s">
        <v>180</v>
      </c>
      <c r="C199" s="8" t="s">
        <v>221</v>
      </c>
      <c r="D199" s="9">
        <v>13780</v>
      </c>
      <c r="E199" s="9">
        <v>800095530</v>
      </c>
    </row>
    <row r="200" spans="2:5" x14ac:dyDescent="0.3">
      <c r="B200" s="8" t="s">
        <v>180</v>
      </c>
      <c r="C200" s="8" t="s">
        <v>222</v>
      </c>
      <c r="D200" s="9">
        <v>13810</v>
      </c>
      <c r="E200" s="9">
        <v>800255213</v>
      </c>
    </row>
    <row r="201" spans="2:5" x14ac:dyDescent="0.3">
      <c r="B201" s="8" t="s">
        <v>180</v>
      </c>
      <c r="C201" s="8" t="s">
        <v>223</v>
      </c>
      <c r="D201" s="9">
        <v>13836</v>
      </c>
      <c r="E201" s="9">
        <v>890481149</v>
      </c>
    </row>
    <row r="202" spans="2:5" x14ac:dyDescent="0.3">
      <c r="B202" s="8" t="s">
        <v>180</v>
      </c>
      <c r="C202" s="8" t="s">
        <v>224</v>
      </c>
      <c r="D202" s="9">
        <v>13838</v>
      </c>
      <c r="E202" s="9">
        <v>890481324</v>
      </c>
    </row>
    <row r="203" spans="2:5" x14ac:dyDescent="0.3">
      <c r="B203" s="8" t="s">
        <v>180</v>
      </c>
      <c r="C203" s="8" t="s">
        <v>225</v>
      </c>
      <c r="D203" s="9">
        <v>13873</v>
      </c>
      <c r="E203" s="9">
        <v>890481192</v>
      </c>
    </row>
    <row r="204" spans="2:5" x14ac:dyDescent="0.3">
      <c r="B204" s="8" t="s">
        <v>180</v>
      </c>
      <c r="C204" s="8" t="s">
        <v>226</v>
      </c>
      <c r="D204" s="9">
        <v>13894</v>
      </c>
      <c r="E204" s="9">
        <v>890481177</v>
      </c>
    </row>
    <row r="205" spans="2:5" x14ac:dyDescent="0.3">
      <c r="B205" s="8" t="s">
        <v>227</v>
      </c>
      <c r="C205" s="8" t="s">
        <v>227</v>
      </c>
      <c r="D205" s="9">
        <v>15000</v>
      </c>
      <c r="E205" s="9">
        <v>891800498</v>
      </c>
    </row>
    <row r="206" spans="2:5" x14ac:dyDescent="0.3">
      <c r="B206" s="8" t="s">
        <v>227</v>
      </c>
      <c r="C206" s="8" t="s">
        <v>228</v>
      </c>
      <c r="D206" s="9">
        <v>15001</v>
      </c>
      <c r="E206" s="9">
        <v>891800846</v>
      </c>
    </row>
    <row r="207" spans="2:5" x14ac:dyDescent="0.3">
      <c r="B207" s="8" t="s">
        <v>227</v>
      </c>
      <c r="C207" s="8" t="s">
        <v>229</v>
      </c>
      <c r="D207" s="9">
        <v>15022</v>
      </c>
      <c r="E207" s="9">
        <v>891801281</v>
      </c>
    </row>
    <row r="208" spans="2:5" x14ac:dyDescent="0.3">
      <c r="B208" s="8" t="s">
        <v>227</v>
      </c>
      <c r="C208" s="8" t="s">
        <v>230</v>
      </c>
      <c r="D208" s="9">
        <v>15047</v>
      </c>
      <c r="E208" s="9">
        <v>800077545</v>
      </c>
    </row>
    <row r="209" spans="2:5" x14ac:dyDescent="0.3">
      <c r="B209" s="8" t="s">
        <v>227</v>
      </c>
      <c r="C209" s="8" t="s">
        <v>231</v>
      </c>
      <c r="D209" s="9">
        <v>15051</v>
      </c>
      <c r="E209" s="9">
        <v>800063791</v>
      </c>
    </row>
    <row r="210" spans="2:5" x14ac:dyDescent="0.3">
      <c r="B210" s="8" t="s">
        <v>227</v>
      </c>
      <c r="C210" s="8" t="s">
        <v>232</v>
      </c>
      <c r="D210" s="9">
        <v>15087</v>
      </c>
      <c r="E210" s="9">
        <v>800099199</v>
      </c>
    </row>
    <row r="211" spans="2:5" x14ac:dyDescent="0.3">
      <c r="B211" s="8" t="s">
        <v>227</v>
      </c>
      <c r="C211" s="8" t="s">
        <v>233</v>
      </c>
      <c r="D211" s="9">
        <v>15090</v>
      </c>
      <c r="E211" s="9">
        <v>800099390</v>
      </c>
    </row>
    <row r="212" spans="2:5" x14ac:dyDescent="0.3">
      <c r="B212" s="8" t="s">
        <v>227</v>
      </c>
      <c r="C212" s="8" t="s">
        <v>234</v>
      </c>
      <c r="D212" s="9">
        <v>15092</v>
      </c>
      <c r="E212" s="9">
        <v>800017288</v>
      </c>
    </row>
    <row r="213" spans="2:5" x14ac:dyDescent="0.3">
      <c r="B213" s="8" t="s">
        <v>227</v>
      </c>
      <c r="C213" s="8" t="s">
        <v>235</v>
      </c>
      <c r="D213" s="9">
        <v>15097</v>
      </c>
      <c r="E213" s="9">
        <v>891856294</v>
      </c>
    </row>
    <row r="214" spans="2:5" x14ac:dyDescent="0.3">
      <c r="B214" s="8" t="s">
        <v>227</v>
      </c>
      <c r="C214" s="8" t="s">
        <v>236</v>
      </c>
      <c r="D214" s="9">
        <v>15104</v>
      </c>
      <c r="E214" s="9">
        <v>800023383</v>
      </c>
    </row>
    <row r="215" spans="2:5" x14ac:dyDescent="0.3">
      <c r="B215" s="8" t="s">
        <v>227</v>
      </c>
      <c r="C215" s="8" t="s">
        <v>237</v>
      </c>
      <c r="D215" s="9">
        <v>15106</v>
      </c>
      <c r="E215" s="9">
        <v>800099721</v>
      </c>
    </row>
    <row r="216" spans="2:5" x14ac:dyDescent="0.3">
      <c r="B216" s="8" t="s">
        <v>227</v>
      </c>
      <c r="C216" s="8" t="s">
        <v>238</v>
      </c>
      <c r="D216" s="9">
        <v>15109</v>
      </c>
      <c r="E216" s="9">
        <v>891808260</v>
      </c>
    </row>
    <row r="217" spans="2:5" x14ac:dyDescent="0.3">
      <c r="B217" s="8" t="s">
        <v>227</v>
      </c>
      <c r="C217" s="8" t="s">
        <v>239</v>
      </c>
      <c r="D217" s="9">
        <v>15114</v>
      </c>
      <c r="E217" s="9">
        <v>800099714</v>
      </c>
    </row>
    <row r="218" spans="2:5" x14ac:dyDescent="0.3">
      <c r="B218" s="8" t="s">
        <v>227</v>
      </c>
      <c r="C218" s="8" t="s">
        <v>240</v>
      </c>
      <c r="D218" s="9">
        <v>15131</v>
      </c>
      <c r="E218" s="9">
        <v>891801796</v>
      </c>
    </row>
    <row r="219" spans="2:5" x14ac:dyDescent="0.3">
      <c r="B219" s="8" t="s">
        <v>227</v>
      </c>
      <c r="C219" s="8" t="s">
        <v>241</v>
      </c>
      <c r="D219" s="9">
        <v>15135</v>
      </c>
      <c r="E219" s="9">
        <v>800028393</v>
      </c>
    </row>
    <row r="220" spans="2:5" x14ac:dyDescent="0.3">
      <c r="B220" s="8" t="s">
        <v>227</v>
      </c>
      <c r="C220" s="8" t="s">
        <v>242</v>
      </c>
      <c r="D220" s="9">
        <v>15162</v>
      </c>
      <c r="E220" s="9">
        <v>891857805</v>
      </c>
    </row>
    <row r="221" spans="2:5" x14ac:dyDescent="0.3">
      <c r="B221" s="8" t="s">
        <v>227</v>
      </c>
      <c r="C221" s="8" t="s">
        <v>243</v>
      </c>
      <c r="D221" s="9">
        <v>15172</v>
      </c>
      <c r="E221" s="9">
        <v>891801357</v>
      </c>
    </row>
    <row r="222" spans="2:5" x14ac:dyDescent="0.3">
      <c r="B222" s="8" t="s">
        <v>227</v>
      </c>
      <c r="C222" s="8" t="s">
        <v>244</v>
      </c>
      <c r="D222" s="9">
        <v>15176</v>
      </c>
      <c r="E222" s="9">
        <v>891800475</v>
      </c>
    </row>
    <row r="223" spans="2:5" x14ac:dyDescent="0.3">
      <c r="B223" s="8" t="s">
        <v>227</v>
      </c>
      <c r="C223" s="8" t="s">
        <v>245</v>
      </c>
      <c r="D223" s="9">
        <v>15180</v>
      </c>
      <c r="E223" s="9">
        <v>800074859</v>
      </c>
    </row>
    <row r="224" spans="2:5" x14ac:dyDescent="0.3">
      <c r="B224" s="8" t="s">
        <v>227</v>
      </c>
      <c r="C224" s="8" t="s">
        <v>246</v>
      </c>
      <c r="D224" s="9">
        <v>15183</v>
      </c>
      <c r="E224" s="9">
        <v>891801962</v>
      </c>
    </row>
    <row r="225" spans="2:5" x14ac:dyDescent="0.3">
      <c r="B225" s="8" t="s">
        <v>227</v>
      </c>
      <c r="C225" s="8" t="s">
        <v>247</v>
      </c>
      <c r="D225" s="9">
        <v>15185</v>
      </c>
      <c r="E225" s="9">
        <v>800034476</v>
      </c>
    </row>
    <row r="226" spans="2:5" x14ac:dyDescent="0.3">
      <c r="B226" s="8" t="s">
        <v>227</v>
      </c>
      <c r="C226" s="8" t="s">
        <v>248</v>
      </c>
      <c r="D226" s="9">
        <v>15187</v>
      </c>
      <c r="E226" s="9">
        <v>800014989</v>
      </c>
    </row>
    <row r="227" spans="2:5" x14ac:dyDescent="0.3">
      <c r="B227" s="8" t="s">
        <v>227</v>
      </c>
      <c r="C227" s="8" t="s">
        <v>249</v>
      </c>
      <c r="D227" s="9">
        <v>15189</v>
      </c>
      <c r="E227" s="9">
        <v>820002468</v>
      </c>
    </row>
    <row r="228" spans="2:5" x14ac:dyDescent="0.3">
      <c r="B228" s="8" t="s">
        <v>227</v>
      </c>
      <c r="C228" s="8" t="s">
        <v>250</v>
      </c>
      <c r="D228" s="9">
        <v>15204</v>
      </c>
      <c r="E228" s="9">
        <v>891801932</v>
      </c>
    </row>
    <row r="229" spans="2:5" x14ac:dyDescent="0.3">
      <c r="B229" s="8" t="s">
        <v>227</v>
      </c>
      <c r="C229" s="8" t="s">
        <v>251</v>
      </c>
      <c r="D229" s="9">
        <v>15212</v>
      </c>
      <c r="E229" s="9">
        <v>891801363</v>
      </c>
    </row>
    <row r="230" spans="2:5" x14ac:dyDescent="0.3">
      <c r="B230" s="8" t="s">
        <v>227</v>
      </c>
      <c r="C230" s="8" t="s">
        <v>252</v>
      </c>
      <c r="D230" s="9">
        <v>15215</v>
      </c>
      <c r="E230" s="9">
        <v>891855748</v>
      </c>
    </row>
    <row r="231" spans="2:5" x14ac:dyDescent="0.3">
      <c r="B231" s="8" t="s">
        <v>227</v>
      </c>
      <c r="C231" s="8" t="s">
        <v>253</v>
      </c>
      <c r="D231" s="9">
        <v>15218</v>
      </c>
      <c r="E231" s="9">
        <v>891857920</v>
      </c>
    </row>
    <row r="232" spans="2:5" x14ac:dyDescent="0.3">
      <c r="B232" s="8" t="s">
        <v>227</v>
      </c>
      <c r="C232" s="8" t="s">
        <v>254</v>
      </c>
      <c r="D232" s="9">
        <v>15223</v>
      </c>
      <c r="E232" s="9">
        <v>800099196</v>
      </c>
    </row>
    <row r="233" spans="2:5" x14ac:dyDescent="0.3">
      <c r="B233" s="8" t="s">
        <v>227</v>
      </c>
      <c r="C233" s="8" t="s">
        <v>255</v>
      </c>
      <c r="D233" s="9">
        <v>15224</v>
      </c>
      <c r="E233" s="9">
        <v>891802089</v>
      </c>
    </row>
    <row r="234" spans="2:5" x14ac:dyDescent="0.3">
      <c r="B234" s="8" t="s">
        <v>227</v>
      </c>
      <c r="C234" s="8" t="s">
        <v>256</v>
      </c>
      <c r="D234" s="9">
        <v>15226</v>
      </c>
      <c r="E234" s="9">
        <v>891855769</v>
      </c>
    </row>
    <row r="235" spans="2:5" x14ac:dyDescent="0.3">
      <c r="B235" s="8" t="s">
        <v>227</v>
      </c>
      <c r="C235" s="8" t="s">
        <v>257</v>
      </c>
      <c r="D235" s="9">
        <v>15232</v>
      </c>
      <c r="E235" s="9">
        <v>800099723</v>
      </c>
    </row>
    <row r="236" spans="2:5" x14ac:dyDescent="0.3">
      <c r="B236" s="8" t="s">
        <v>227</v>
      </c>
      <c r="C236" s="8" t="s">
        <v>258</v>
      </c>
      <c r="D236" s="9">
        <v>15236</v>
      </c>
      <c r="E236" s="9">
        <v>800131177</v>
      </c>
    </row>
    <row r="237" spans="2:5" x14ac:dyDescent="0.3">
      <c r="B237" s="8" t="s">
        <v>227</v>
      </c>
      <c r="C237" s="8" t="s">
        <v>259</v>
      </c>
      <c r="D237" s="9">
        <v>15238</v>
      </c>
      <c r="E237" s="9">
        <v>891855138</v>
      </c>
    </row>
    <row r="238" spans="2:5" x14ac:dyDescent="0.3">
      <c r="B238" s="8" t="s">
        <v>227</v>
      </c>
      <c r="C238" s="8" t="s">
        <v>260</v>
      </c>
      <c r="D238" s="9">
        <v>15244</v>
      </c>
      <c r="E238" s="9">
        <v>891857844</v>
      </c>
    </row>
    <row r="239" spans="2:5" x14ac:dyDescent="0.3">
      <c r="B239" s="8" t="s">
        <v>227</v>
      </c>
      <c r="C239" s="8" t="s">
        <v>261</v>
      </c>
      <c r="D239" s="9">
        <v>15248</v>
      </c>
      <c r="E239" s="9">
        <v>800031073</v>
      </c>
    </row>
    <row r="240" spans="2:5" x14ac:dyDescent="0.3">
      <c r="B240" s="8" t="s">
        <v>227</v>
      </c>
      <c r="C240" s="8" t="s">
        <v>262</v>
      </c>
      <c r="D240" s="9">
        <v>15272</v>
      </c>
      <c r="E240" s="9">
        <v>891856288</v>
      </c>
    </row>
    <row r="241" spans="2:5" x14ac:dyDescent="0.3">
      <c r="B241" s="8" t="s">
        <v>227</v>
      </c>
      <c r="C241" s="8" t="s">
        <v>263</v>
      </c>
      <c r="D241" s="9">
        <v>15276</v>
      </c>
      <c r="E241" s="9">
        <v>800026368</v>
      </c>
    </row>
    <row r="242" spans="2:5" x14ac:dyDescent="0.3">
      <c r="B242" s="8" t="s">
        <v>227</v>
      </c>
      <c r="C242" s="8" t="s">
        <v>264</v>
      </c>
      <c r="D242" s="9">
        <v>15293</v>
      </c>
      <c r="E242" s="9">
        <v>800020045</v>
      </c>
    </row>
    <row r="243" spans="2:5" x14ac:dyDescent="0.3">
      <c r="B243" s="8" t="s">
        <v>227</v>
      </c>
      <c r="C243" s="8" t="s">
        <v>265</v>
      </c>
      <c r="D243" s="9">
        <v>15296</v>
      </c>
      <c r="E243" s="9">
        <v>891857764</v>
      </c>
    </row>
    <row r="244" spans="2:5" x14ac:dyDescent="0.3">
      <c r="B244" s="8" t="s">
        <v>227</v>
      </c>
      <c r="C244" s="8" t="s">
        <v>266</v>
      </c>
      <c r="D244" s="9">
        <v>15299</v>
      </c>
      <c r="E244" s="9">
        <v>800025608</v>
      </c>
    </row>
    <row r="245" spans="2:5" x14ac:dyDescent="0.3">
      <c r="B245" s="8" t="s">
        <v>227</v>
      </c>
      <c r="C245" s="8" t="s">
        <v>267</v>
      </c>
      <c r="D245" s="9">
        <v>15317</v>
      </c>
      <c r="E245" s="9">
        <v>800012631</v>
      </c>
    </row>
    <row r="246" spans="2:5" x14ac:dyDescent="0.3">
      <c r="B246" s="8" t="s">
        <v>227</v>
      </c>
      <c r="C246" s="8" t="s">
        <v>268</v>
      </c>
      <c r="D246" s="9">
        <v>15322</v>
      </c>
      <c r="E246" s="9">
        <v>800013683</v>
      </c>
    </row>
    <row r="247" spans="2:5" x14ac:dyDescent="0.3">
      <c r="B247" s="8" t="s">
        <v>227</v>
      </c>
      <c r="C247" s="8" t="s">
        <v>269</v>
      </c>
      <c r="D247" s="9">
        <v>15325</v>
      </c>
      <c r="E247" s="9">
        <v>891800896</v>
      </c>
    </row>
    <row r="248" spans="2:5" x14ac:dyDescent="0.3">
      <c r="B248" s="8" t="s">
        <v>227</v>
      </c>
      <c r="C248" s="8" t="s">
        <v>270</v>
      </c>
      <c r="D248" s="9">
        <v>15332</v>
      </c>
      <c r="E248" s="9">
        <v>800099202</v>
      </c>
    </row>
    <row r="249" spans="2:5" x14ac:dyDescent="0.3">
      <c r="B249" s="8" t="s">
        <v>227</v>
      </c>
      <c r="C249" s="8" t="s">
        <v>271</v>
      </c>
      <c r="D249" s="9">
        <v>15362</v>
      </c>
      <c r="E249" s="9">
        <v>891856077</v>
      </c>
    </row>
    <row r="250" spans="2:5" x14ac:dyDescent="0.3">
      <c r="B250" s="8" t="s">
        <v>227</v>
      </c>
      <c r="C250" s="8" t="s">
        <v>272</v>
      </c>
      <c r="D250" s="9">
        <v>15367</v>
      </c>
      <c r="E250" s="9">
        <v>891801376</v>
      </c>
    </row>
    <row r="251" spans="2:5" x14ac:dyDescent="0.3">
      <c r="B251" s="8" t="s">
        <v>227</v>
      </c>
      <c r="C251" s="8" t="s">
        <v>273</v>
      </c>
      <c r="D251" s="9">
        <v>15368</v>
      </c>
      <c r="E251" s="9">
        <v>891856593</v>
      </c>
    </row>
    <row r="252" spans="2:5" x14ac:dyDescent="0.3">
      <c r="B252" s="8" t="s">
        <v>227</v>
      </c>
      <c r="C252" s="8" t="s">
        <v>274</v>
      </c>
      <c r="D252" s="9">
        <v>15377</v>
      </c>
      <c r="E252" s="9">
        <v>800099206</v>
      </c>
    </row>
    <row r="253" spans="2:5" x14ac:dyDescent="0.3">
      <c r="B253" s="8" t="s">
        <v>227</v>
      </c>
      <c r="C253" s="8" t="s">
        <v>275</v>
      </c>
      <c r="D253" s="9">
        <v>15380</v>
      </c>
      <c r="E253" s="9">
        <v>800099665</v>
      </c>
    </row>
    <row r="254" spans="2:5" x14ac:dyDescent="0.3">
      <c r="B254" s="8" t="s">
        <v>227</v>
      </c>
      <c r="C254" s="8" t="s">
        <v>276</v>
      </c>
      <c r="D254" s="9">
        <v>15401</v>
      </c>
      <c r="E254" s="9">
        <v>800006541</v>
      </c>
    </row>
    <row r="255" spans="2:5" x14ac:dyDescent="0.3">
      <c r="B255" s="8" t="s">
        <v>227</v>
      </c>
      <c r="C255" s="8" t="s">
        <v>277</v>
      </c>
      <c r="D255" s="9">
        <v>15403</v>
      </c>
      <c r="E255" s="9">
        <v>891856257</v>
      </c>
    </row>
    <row r="256" spans="2:5" x14ac:dyDescent="0.3">
      <c r="B256" s="8" t="s">
        <v>227</v>
      </c>
      <c r="C256" s="8" t="s">
        <v>278</v>
      </c>
      <c r="D256" s="9">
        <v>15407</v>
      </c>
      <c r="E256" s="9">
        <v>891801268</v>
      </c>
    </row>
    <row r="257" spans="2:5" x14ac:dyDescent="0.3">
      <c r="B257" s="8" t="s">
        <v>227</v>
      </c>
      <c r="C257" s="8" t="s">
        <v>279</v>
      </c>
      <c r="D257" s="9">
        <v>15425</v>
      </c>
      <c r="E257" s="9">
        <v>891801129</v>
      </c>
    </row>
    <row r="258" spans="2:5" x14ac:dyDescent="0.3">
      <c r="B258" s="8" t="s">
        <v>227</v>
      </c>
      <c r="C258" s="8" t="s">
        <v>280</v>
      </c>
      <c r="D258" s="9">
        <v>15442</v>
      </c>
      <c r="E258" s="9">
        <v>800024789</v>
      </c>
    </row>
    <row r="259" spans="2:5" x14ac:dyDescent="0.3">
      <c r="B259" s="8" t="s">
        <v>227</v>
      </c>
      <c r="C259" s="8" t="s">
        <v>281</v>
      </c>
      <c r="D259" s="9">
        <v>15455</v>
      </c>
      <c r="E259" s="9">
        <v>800029660</v>
      </c>
    </row>
    <row r="260" spans="2:5" x14ac:dyDescent="0.3">
      <c r="B260" s="8" t="s">
        <v>227</v>
      </c>
      <c r="C260" s="8" t="s">
        <v>282</v>
      </c>
      <c r="D260" s="9">
        <v>15464</v>
      </c>
      <c r="E260" s="9">
        <v>891855735</v>
      </c>
    </row>
    <row r="261" spans="2:5" x14ac:dyDescent="0.3">
      <c r="B261" s="8" t="s">
        <v>227</v>
      </c>
      <c r="C261" s="8" t="s">
        <v>283</v>
      </c>
      <c r="D261" s="9">
        <v>15466</v>
      </c>
      <c r="E261" s="9">
        <v>891856555</v>
      </c>
    </row>
    <row r="262" spans="2:5" x14ac:dyDescent="0.3">
      <c r="B262" s="8" t="s">
        <v>227</v>
      </c>
      <c r="C262" s="8" t="s">
        <v>284</v>
      </c>
      <c r="D262" s="9">
        <v>15469</v>
      </c>
      <c r="E262" s="9">
        <v>800099662</v>
      </c>
    </row>
    <row r="263" spans="2:5" x14ac:dyDescent="0.3">
      <c r="B263" s="8" t="s">
        <v>227</v>
      </c>
      <c r="C263" s="8" t="s">
        <v>285</v>
      </c>
      <c r="D263" s="9">
        <v>15476</v>
      </c>
      <c r="E263" s="9">
        <v>891801994</v>
      </c>
    </row>
    <row r="264" spans="2:5" x14ac:dyDescent="0.3">
      <c r="B264" s="8" t="s">
        <v>227</v>
      </c>
      <c r="C264" s="8" t="s">
        <v>286</v>
      </c>
      <c r="D264" s="9">
        <v>15480</v>
      </c>
      <c r="E264" s="9">
        <v>800077808</v>
      </c>
    </row>
    <row r="265" spans="2:5" x14ac:dyDescent="0.3">
      <c r="B265" s="8" t="s">
        <v>227</v>
      </c>
      <c r="C265" s="8" t="s">
        <v>287</v>
      </c>
      <c r="D265" s="9">
        <v>15491</v>
      </c>
      <c r="E265" s="9">
        <v>891855222</v>
      </c>
    </row>
    <row r="266" spans="2:5" x14ac:dyDescent="0.3">
      <c r="B266" s="8" t="s">
        <v>227</v>
      </c>
      <c r="C266" s="8" t="s">
        <v>288</v>
      </c>
      <c r="D266" s="9">
        <v>15494</v>
      </c>
      <c r="E266" s="9">
        <v>800033062</v>
      </c>
    </row>
    <row r="267" spans="2:5" x14ac:dyDescent="0.3">
      <c r="B267" s="8" t="s">
        <v>227</v>
      </c>
      <c r="C267" s="8" t="s">
        <v>289</v>
      </c>
      <c r="D267" s="9">
        <v>15500</v>
      </c>
      <c r="E267" s="9">
        <v>800026156</v>
      </c>
    </row>
    <row r="268" spans="2:5" x14ac:dyDescent="0.3">
      <c r="B268" s="8" t="s">
        <v>227</v>
      </c>
      <c r="C268" s="8" t="s">
        <v>290</v>
      </c>
      <c r="D268" s="9">
        <v>15507</v>
      </c>
      <c r="E268" s="9">
        <v>891801362</v>
      </c>
    </row>
    <row r="269" spans="2:5" x14ac:dyDescent="0.3">
      <c r="B269" s="8" t="s">
        <v>227</v>
      </c>
      <c r="C269" s="8" t="s">
        <v>291</v>
      </c>
      <c r="D269" s="9">
        <v>15511</v>
      </c>
      <c r="E269" s="9">
        <v>800028461</v>
      </c>
    </row>
    <row r="270" spans="2:5" x14ac:dyDescent="0.3">
      <c r="B270" s="8" t="s">
        <v>227</v>
      </c>
      <c r="C270" s="8" t="s">
        <v>292</v>
      </c>
      <c r="D270" s="9">
        <v>15514</v>
      </c>
      <c r="E270" s="9">
        <v>800049508</v>
      </c>
    </row>
    <row r="271" spans="2:5" x14ac:dyDescent="0.3">
      <c r="B271" s="8" t="s">
        <v>227</v>
      </c>
      <c r="C271" s="8" t="s">
        <v>293</v>
      </c>
      <c r="D271" s="9">
        <v>15516</v>
      </c>
      <c r="E271" s="9">
        <v>891801240</v>
      </c>
    </row>
    <row r="272" spans="2:5" x14ac:dyDescent="0.3">
      <c r="B272" s="8" t="s">
        <v>227</v>
      </c>
      <c r="C272" s="8" t="s">
        <v>294</v>
      </c>
      <c r="D272" s="9">
        <v>15518</v>
      </c>
      <c r="E272" s="9">
        <v>800065593</v>
      </c>
    </row>
    <row r="273" spans="2:5" x14ac:dyDescent="0.3">
      <c r="B273" s="8" t="s">
        <v>227</v>
      </c>
      <c r="C273" s="8" t="s">
        <v>295</v>
      </c>
      <c r="D273" s="9">
        <v>15522</v>
      </c>
      <c r="E273" s="9">
        <v>800012628</v>
      </c>
    </row>
    <row r="274" spans="2:5" x14ac:dyDescent="0.3">
      <c r="B274" s="8" t="s">
        <v>227</v>
      </c>
      <c r="C274" s="8" t="s">
        <v>296</v>
      </c>
      <c r="D274" s="9">
        <v>15531</v>
      </c>
      <c r="E274" s="9">
        <v>891801368</v>
      </c>
    </row>
    <row r="275" spans="2:5" x14ac:dyDescent="0.3">
      <c r="B275" s="8" t="s">
        <v>227</v>
      </c>
      <c r="C275" s="8" t="s">
        <v>297</v>
      </c>
      <c r="D275" s="9">
        <v>15533</v>
      </c>
      <c r="E275" s="9">
        <v>800065411</v>
      </c>
    </row>
    <row r="276" spans="2:5" x14ac:dyDescent="0.3">
      <c r="B276" s="8" t="s">
        <v>227</v>
      </c>
      <c r="C276" s="8" t="s">
        <v>298</v>
      </c>
      <c r="D276" s="9">
        <v>15537</v>
      </c>
      <c r="E276" s="9">
        <v>891855015</v>
      </c>
    </row>
    <row r="277" spans="2:5" x14ac:dyDescent="0.3">
      <c r="B277" s="8" t="s">
        <v>227</v>
      </c>
      <c r="C277" s="8" t="s">
        <v>299</v>
      </c>
      <c r="D277" s="9">
        <v>15542</v>
      </c>
      <c r="E277" s="9">
        <v>891856464</v>
      </c>
    </row>
    <row r="278" spans="2:5" x14ac:dyDescent="0.3">
      <c r="B278" s="8" t="s">
        <v>227</v>
      </c>
      <c r="C278" s="8" t="s">
        <v>300</v>
      </c>
      <c r="D278" s="9">
        <v>15550</v>
      </c>
      <c r="E278" s="9">
        <v>800066389</v>
      </c>
    </row>
    <row r="279" spans="2:5" x14ac:dyDescent="0.3">
      <c r="B279" s="8" t="s">
        <v>227</v>
      </c>
      <c r="C279" s="8" t="s">
        <v>301</v>
      </c>
      <c r="D279" s="9">
        <v>15572</v>
      </c>
      <c r="E279" s="9">
        <v>891800466</v>
      </c>
    </row>
    <row r="280" spans="2:5" x14ac:dyDescent="0.3">
      <c r="B280" s="8" t="s">
        <v>227</v>
      </c>
      <c r="C280" s="8" t="s">
        <v>302</v>
      </c>
      <c r="D280" s="9">
        <v>15580</v>
      </c>
      <c r="E280" s="9">
        <v>800029513</v>
      </c>
    </row>
    <row r="281" spans="2:5" x14ac:dyDescent="0.3">
      <c r="B281" s="8" t="s">
        <v>227</v>
      </c>
      <c r="C281" s="8" t="s">
        <v>303</v>
      </c>
      <c r="D281" s="9">
        <v>15599</v>
      </c>
      <c r="E281" s="9">
        <v>891801280</v>
      </c>
    </row>
    <row r="282" spans="2:5" x14ac:dyDescent="0.3">
      <c r="B282" s="8" t="s">
        <v>227</v>
      </c>
      <c r="C282" s="8" t="s">
        <v>304</v>
      </c>
      <c r="D282" s="9">
        <v>15600</v>
      </c>
      <c r="E282" s="9">
        <v>891801244</v>
      </c>
    </row>
    <row r="283" spans="2:5" x14ac:dyDescent="0.3">
      <c r="B283" s="8" t="s">
        <v>227</v>
      </c>
      <c r="C283" s="8" t="s">
        <v>305</v>
      </c>
      <c r="D283" s="9">
        <v>15621</v>
      </c>
      <c r="E283" s="9">
        <v>891801770</v>
      </c>
    </row>
    <row r="284" spans="2:5" x14ac:dyDescent="0.3">
      <c r="B284" s="8" t="s">
        <v>227</v>
      </c>
      <c r="C284" s="8" t="s">
        <v>306</v>
      </c>
      <c r="D284" s="9">
        <v>15632</v>
      </c>
      <c r="E284" s="9">
        <v>800028517</v>
      </c>
    </row>
    <row r="285" spans="2:5" x14ac:dyDescent="0.3">
      <c r="B285" s="8" t="s">
        <v>227</v>
      </c>
      <c r="C285" s="8" t="s">
        <v>307</v>
      </c>
      <c r="D285" s="9">
        <v>15638</v>
      </c>
      <c r="E285" s="9">
        <v>800019846</v>
      </c>
    </row>
    <row r="286" spans="2:5" x14ac:dyDescent="0.3">
      <c r="B286" s="8" t="s">
        <v>227</v>
      </c>
      <c r="C286" s="8" t="s">
        <v>308</v>
      </c>
      <c r="D286" s="9">
        <v>15646</v>
      </c>
      <c r="E286" s="9">
        <v>800016757</v>
      </c>
    </row>
    <row r="287" spans="2:5" x14ac:dyDescent="0.3">
      <c r="B287" s="8" t="s">
        <v>227</v>
      </c>
      <c r="C287" s="8" t="s">
        <v>309</v>
      </c>
      <c r="D287" s="9">
        <v>15660</v>
      </c>
      <c r="E287" s="9">
        <v>891801282</v>
      </c>
    </row>
    <row r="288" spans="2:5" x14ac:dyDescent="0.3">
      <c r="B288" s="8" t="s">
        <v>227</v>
      </c>
      <c r="C288" s="8" t="s">
        <v>310</v>
      </c>
      <c r="D288" s="9">
        <v>15664</v>
      </c>
      <c r="E288" s="9">
        <v>800083233</v>
      </c>
    </row>
    <row r="289" spans="2:5" x14ac:dyDescent="0.3">
      <c r="B289" s="8" t="s">
        <v>227</v>
      </c>
      <c r="C289" s="8" t="s">
        <v>311</v>
      </c>
      <c r="D289" s="9">
        <v>15667</v>
      </c>
      <c r="E289" s="9">
        <v>891802151</v>
      </c>
    </row>
    <row r="290" spans="2:5" x14ac:dyDescent="0.3">
      <c r="B290" s="8" t="s">
        <v>227</v>
      </c>
      <c r="C290" s="8" t="s">
        <v>312</v>
      </c>
      <c r="D290" s="9">
        <v>15673</v>
      </c>
      <c r="E290" s="9">
        <v>891857821</v>
      </c>
    </row>
    <row r="291" spans="2:5" x14ac:dyDescent="0.3">
      <c r="B291" s="8" t="s">
        <v>227</v>
      </c>
      <c r="C291" s="8" t="s">
        <v>313</v>
      </c>
      <c r="D291" s="9">
        <v>15676</v>
      </c>
      <c r="E291" s="9">
        <v>891801286</v>
      </c>
    </row>
    <row r="292" spans="2:5" x14ac:dyDescent="0.3">
      <c r="B292" s="8" t="s">
        <v>227</v>
      </c>
      <c r="C292" s="8" t="s">
        <v>314</v>
      </c>
      <c r="D292" s="9">
        <v>15681</v>
      </c>
      <c r="E292" s="9">
        <v>891801369</v>
      </c>
    </row>
    <row r="293" spans="2:5" x14ac:dyDescent="0.3">
      <c r="B293" s="8" t="s">
        <v>227</v>
      </c>
      <c r="C293" s="8" t="s">
        <v>315</v>
      </c>
      <c r="D293" s="9">
        <v>15686</v>
      </c>
      <c r="E293" s="9">
        <v>800020733</v>
      </c>
    </row>
    <row r="294" spans="2:5" x14ac:dyDescent="0.3">
      <c r="B294" s="8" t="s">
        <v>227</v>
      </c>
      <c r="C294" s="8" t="s">
        <v>316</v>
      </c>
      <c r="D294" s="9">
        <v>15690</v>
      </c>
      <c r="E294" s="9">
        <v>800029386</v>
      </c>
    </row>
    <row r="295" spans="2:5" x14ac:dyDescent="0.3">
      <c r="B295" s="8" t="s">
        <v>227</v>
      </c>
      <c r="C295" s="8" t="s">
        <v>317</v>
      </c>
      <c r="D295" s="9">
        <v>15693</v>
      </c>
      <c r="E295" s="9">
        <v>800039213</v>
      </c>
    </row>
    <row r="296" spans="2:5" x14ac:dyDescent="0.3">
      <c r="B296" s="8" t="s">
        <v>227</v>
      </c>
      <c r="C296" s="8" t="s">
        <v>318</v>
      </c>
      <c r="D296" s="9">
        <v>15696</v>
      </c>
      <c r="E296" s="9">
        <v>800099651</v>
      </c>
    </row>
    <row r="297" spans="2:5" x14ac:dyDescent="0.3">
      <c r="B297" s="8" t="s">
        <v>227</v>
      </c>
      <c r="C297" s="8" t="s">
        <v>319</v>
      </c>
      <c r="D297" s="9">
        <v>15720</v>
      </c>
      <c r="E297" s="9">
        <v>800050791</v>
      </c>
    </row>
    <row r="298" spans="2:5" x14ac:dyDescent="0.3">
      <c r="B298" s="8" t="s">
        <v>227</v>
      </c>
      <c r="C298" s="8" t="s">
        <v>320</v>
      </c>
      <c r="D298" s="9">
        <v>15723</v>
      </c>
      <c r="E298" s="9">
        <v>800099441</v>
      </c>
    </row>
    <row r="299" spans="2:5" x14ac:dyDescent="0.3">
      <c r="B299" s="8" t="s">
        <v>227</v>
      </c>
      <c r="C299" s="8" t="s">
        <v>321</v>
      </c>
      <c r="D299" s="9">
        <v>15740</v>
      </c>
      <c r="E299" s="9">
        <v>891801911</v>
      </c>
    </row>
    <row r="300" spans="2:5" x14ac:dyDescent="0.3">
      <c r="B300" s="8" t="s">
        <v>227</v>
      </c>
      <c r="C300" s="8" t="s">
        <v>322</v>
      </c>
      <c r="D300" s="9">
        <v>15753</v>
      </c>
      <c r="E300" s="9">
        <v>891855016</v>
      </c>
    </row>
    <row r="301" spans="2:5" x14ac:dyDescent="0.3">
      <c r="B301" s="8" t="s">
        <v>227</v>
      </c>
      <c r="C301" s="8" t="s">
        <v>323</v>
      </c>
      <c r="D301" s="9">
        <v>15755</v>
      </c>
      <c r="E301" s="9">
        <v>800026911</v>
      </c>
    </row>
    <row r="302" spans="2:5" x14ac:dyDescent="0.3">
      <c r="B302" s="8" t="s">
        <v>227</v>
      </c>
      <c r="C302" s="8" t="s">
        <v>324</v>
      </c>
      <c r="D302" s="9">
        <v>15757</v>
      </c>
      <c r="E302" s="9">
        <v>800099210</v>
      </c>
    </row>
    <row r="303" spans="2:5" x14ac:dyDescent="0.3">
      <c r="B303" s="8" t="s">
        <v>227</v>
      </c>
      <c r="C303" s="8" t="s">
        <v>325</v>
      </c>
      <c r="D303" s="9">
        <v>15759</v>
      </c>
      <c r="E303" s="9">
        <v>891855130</v>
      </c>
    </row>
    <row r="304" spans="2:5" x14ac:dyDescent="0.3">
      <c r="B304" s="8" t="s">
        <v>227</v>
      </c>
      <c r="C304" s="8" t="s">
        <v>326</v>
      </c>
      <c r="D304" s="9">
        <v>15761</v>
      </c>
      <c r="E304" s="9">
        <v>800029826</v>
      </c>
    </row>
    <row r="305" spans="2:5" x14ac:dyDescent="0.3">
      <c r="B305" s="8" t="s">
        <v>227</v>
      </c>
      <c r="C305" s="8" t="s">
        <v>327</v>
      </c>
      <c r="D305" s="9">
        <v>15762</v>
      </c>
      <c r="E305" s="9">
        <v>800019277</v>
      </c>
    </row>
    <row r="306" spans="2:5" x14ac:dyDescent="0.3">
      <c r="B306" s="8" t="s">
        <v>227</v>
      </c>
      <c r="C306" s="8" t="s">
        <v>328</v>
      </c>
      <c r="D306" s="9">
        <v>15763</v>
      </c>
      <c r="E306" s="9">
        <v>891801061</v>
      </c>
    </row>
    <row r="307" spans="2:5" x14ac:dyDescent="0.3">
      <c r="B307" s="8" t="s">
        <v>227</v>
      </c>
      <c r="C307" s="8" t="s">
        <v>329</v>
      </c>
      <c r="D307" s="9">
        <v>15764</v>
      </c>
      <c r="E307" s="9">
        <v>800015909</v>
      </c>
    </row>
    <row r="308" spans="2:5" x14ac:dyDescent="0.3">
      <c r="B308" s="8" t="s">
        <v>227</v>
      </c>
      <c r="C308" s="8" t="s">
        <v>330</v>
      </c>
      <c r="D308" s="9">
        <v>15774</v>
      </c>
      <c r="E308" s="9">
        <v>891856472</v>
      </c>
    </row>
    <row r="309" spans="2:5" x14ac:dyDescent="0.3">
      <c r="B309" s="8" t="s">
        <v>227</v>
      </c>
      <c r="C309" s="8" t="s">
        <v>331</v>
      </c>
      <c r="D309" s="9">
        <v>15776</v>
      </c>
      <c r="E309" s="9">
        <v>800030988</v>
      </c>
    </row>
    <row r="310" spans="2:5" x14ac:dyDescent="0.3">
      <c r="B310" s="8" t="s">
        <v>227</v>
      </c>
      <c r="C310" s="8" t="s">
        <v>332</v>
      </c>
      <c r="D310" s="9">
        <v>15778</v>
      </c>
      <c r="E310" s="9">
        <v>800028576</v>
      </c>
    </row>
    <row r="311" spans="2:5" x14ac:dyDescent="0.3">
      <c r="B311" s="8" t="s">
        <v>227</v>
      </c>
      <c r="C311" s="8" t="s">
        <v>333</v>
      </c>
      <c r="D311" s="9">
        <v>15790</v>
      </c>
      <c r="E311" s="9">
        <v>891856131</v>
      </c>
    </row>
    <row r="312" spans="2:5" x14ac:dyDescent="0.3">
      <c r="B312" s="8" t="s">
        <v>227</v>
      </c>
      <c r="C312" s="8" t="s">
        <v>334</v>
      </c>
      <c r="D312" s="9">
        <v>15798</v>
      </c>
      <c r="E312" s="9">
        <v>800019709</v>
      </c>
    </row>
    <row r="313" spans="2:5" x14ac:dyDescent="0.3">
      <c r="B313" s="8" t="s">
        <v>227</v>
      </c>
      <c r="C313" s="8" t="s">
        <v>335</v>
      </c>
      <c r="D313" s="9">
        <v>15804</v>
      </c>
      <c r="E313" s="9">
        <v>891800860</v>
      </c>
    </row>
    <row r="314" spans="2:5" x14ac:dyDescent="0.3">
      <c r="B314" s="8" t="s">
        <v>227</v>
      </c>
      <c r="C314" s="8" t="s">
        <v>336</v>
      </c>
      <c r="D314" s="9">
        <v>15806</v>
      </c>
      <c r="E314" s="9">
        <v>891855361</v>
      </c>
    </row>
    <row r="315" spans="2:5" x14ac:dyDescent="0.3">
      <c r="B315" s="8" t="s">
        <v>227</v>
      </c>
      <c r="C315" s="8" t="s">
        <v>337</v>
      </c>
      <c r="D315" s="9">
        <v>15808</v>
      </c>
      <c r="E315" s="9">
        <v>800028436</v>
      </c>
    </row>
    <row r="316" spans="2:5" x14ac:dyDescent="0.3">
      <c r="B316" s="8" t="s">
        <v>227</v>
      </c>
      <c r="C316" s="8" t="s">
        <v>338</v>
      </c>
      <c r="D316" s="9">
        <v>15810</v>
      </c>
      <c r="E316" s="9">
        <v>800099187</v>
      </c>
    </row>
    <row r="317" spans="2:5" x14ac:dyDescent="0.3">
      <c r="B317" s="8" t="s">
        <v>227</v>
      </c>
      <c r="C317" s="8" t="s">
        <v>339</v>
      </c>
      <c r="D317" s="9">
        <v>15814</v>
      </c>
      <c r="E317" s="9">
        <v>800099642</v>
      </c>
    </row>
    <row r="318" spans="2:5" x14ac:dyDescent="0.3">
      <c r="B318" s="8" t="s">
        <v>227</v>
      </c>
      <c r="C318" s="8" t="s">
        <v>340</v>
      </c>
      <c r="D318" s="9">
        <v>15816</v>
      </c>
      <c r="E318" s="9">
        <v>800062255</v>
      </c>
    </row>
    <row r="319" spans="2:5" x14ac:dyDescent="0.3">
      <c r="B319" s="8" t="s">
        <v>227</v>
      </c>
      <c r="C319" s="8" t="s">
        <v>341</v>
      </c>
      <c r="D319" s="9">
        <v>15820</v>
      </c>
      <c r="E319" s="9">
        <v>891856625</v>
      </c>
    </row>
    <row r="320" spans="2:5" x14ac:dyDescent="0.3">
      <c r="B320" s="8" t="s">
        <v>227</v>
      </c>
      <c r="C320" s="8" t="s">
        <v>342</v>
      </c>
      <c r="D320" s="9">
        <v>15822</v>
      </c>
      <c r="E320" s="9">
        <v>800012635</v>
      </c>
    </row>
    <row r="321" spans="2:5" x14ac:dyDescent="0.3">
      <c r="B321" s="8" t="s">
        <v>227</v>
      </c>
      <c r="C321" s="8" t="s">
        <v>343</v>
      </c>
      <c r="D321" s="9">
        <v>15832</v>
      </c>
      <c r="E321" s="9">
        <v>800099639</v>
      </c>
    </row>
    <row r="322" spans="2:5" x14ac:dyDescent="0.3">
      <c r="B322" s="8" t="s">
        <v>227</v>
      </c>
      <c r="C322" s="8" t="s">
        <v>344</v>
      </c>
      <c r="D322" s="9">
        <v>15835</v>
      </c>
      <c r="E322" s="9">
        <v>891801787</v>
      </c>
    </row>
    <row r="323" spans="2:5" x14ac:dyDescent="0.3">
      <c r="B323" s="8" t="s">
        <v>227</v>
      </c>
      <c r="C323" s="8" t="s">
        <v>345</v>
      </c>
      <c r="D323" s="9">
        <v>15837</v>
      </c>
      <c r="E323" s="9">
        <v>800027292</v>
      </c>
    </row>
    <row r="324" spans="2:5" x14ac:dyDescent="0.3">
      <c r="B324" s="8" t="s">
        <v>227</v>
      </c>
      <c r="C324" s="8" t="s">
        <v>346</v>
      </c>
      <c r="D324" s="9">
        <v>15839</v>
      </c>
      <c r="E324" s="9">
        <v>800099635</v>
      </c>
    </row>
    <row r="325" spans="2:5" x14ac:dyDescent="0.3">
      <c r="B325" s="8" t="s">
        <v>227</v>
      </c>
      <c r="C325" s="8" t="s">
        <v>347</v>
      </c>
      <c r="D325" s="9">
        <v>15842</v>
      </c>
      <c r="E325" s="9">
        <v>800099631</v>
      </c>
    </row>
    <row r="326" spans="2:5" x14ac:dyDescent="0.3">
      <c r="B326" s="8" t="s">
        <v>227</v>
      </c>
      <c r="C326" s="8" t="s">
        <v>348</v>
      </c>
      <c r="D326" s="9">
        <v>15861</v>
      </c>
      <c r="E326" s="9">
        <v>891800986</v>
      </c>
    </row>
    <row r="327" spans="2:5" x14ac:dyDescent="0.3">
      <c r="B327" s="8" t="s">
        <v>227</v>
      </c>
      <c r="C327" s="8" t="s">
        <v>349</v>
      </c>
      <c r="D327" s="9">
        <v>15879</v>
      </c>
      <c r="E327" s="9">
        <v>891801347</v>
      </c>
    </row>
    <row r="328" spans="2:5" x14ac:dyDescent="0.3">
      <c r="B328" s="8" t="s">
        <v>227</v>
      </c>
      <c r="C328" s="8" t="s">
        <v>350</v>
      </c>
      <c r="D328" s="9">
        <v>15897</v>
      </c>
      <c r="E328" s="9">
        <v>891802106</v>
      </c>
    </row>
    <row r="329" spans="2:5" x14ac:dyDescent="0.3">
      <c r="B329" s="8" t="s">
        <v>351</v>
      </c>
      <c r="C329" s="8" t="s">
        <v>351</v>
      </c>
      <c r="D329" s="9">
        <v>17000</v>
      </c>
      <c r="E329" s="9">
        <v>890801052</v>
      </c>
    </row>
    <row r="330" spans="2:5" x14ac:dyDescent="0.3">
      <c r="B330" s="8" t="s">
        <v>351</v>
      </c>
      <c r="C330" s="8" t="s">
        <v>352</v>
      </c>
      <c r="D330" s="9">
        <v>17001</v>
      </c>
      <c r="E330" s="9">
        <v>890801053</v>
      </c>
    </row>
    <row r="331" spans="2:5" x14ac:dyDescent="0.3">
      <c r="B331" s="8" t="s">
        <v>351</v>
      </c>
      <c r="C331" s="8" t="s">
        <v>353</v>
      </c>
      <c r="D331" s="9">
        <v>17013</v>
      </c>
      <c r="E331" s="9">
        <v>890801132</v>
      </c>
    </row>
    <row r="332" spans="2:5" x14ac:dyDescent="0.3">
      <c r="B332" s="8" t="s">
        <v>351</v>
      </c>
      <c r="C332" s="8" t="s">
        <v>354</v>
      </c>
      <c r="D332" s="9">
        <v>17042</v>
      </c>
      <c r="E332" s="9">
        <v>890801139</v>
      </c>
    </row>
    <row r="333" spans="2:5" x14ac:dyDescent="0.3">
      <c r="B333" s="8" t="s">
        <v>351</v>
      </c>
      <c r="C333" s="8" t="s">
        <v>355</v>
      </c>
      <c r="D333" s="9">
        <v>17050</v>
      </c>
      <c r="E333" s="9">
        <v>890801142</v>
      </c>
    </row>
    <row r="334" spans="2:5" x14ac:dyDescent="0.3">
      <c r="B334" s="8" t="s">
        <v>351</v>
      </c>
      <c r="C334" s="8" t="s">
        <v>356</v>
      </c>
      <c r="D334" s="9">
        <v>17088</v>
      </c>
      <c r="E334" s="9">
        <v>890802650</v>
      </c>
    </row>
    <row r="335" spans="2:5" x14ac:dyDescent="0.3">
      <c r="B335" s="8" t="s">
        <v>351</v>
      </c>
      <c r="C335" s="8" t="s">
        <v>357</v>
      </c>
      <c r="D335" s="9">
        <v>17174</v>
      </c>
      <c r="E335" s="9">
        <v>890801133</v>
      </c>
    </row>
    <row r="336" spans="2:5" x14ac:dyDescent="0.3">
      <c r="B336" s="8" t="s">
        <v>351</v>
      </c>
      <c r="C336" s="8" t="s">
        <v>358</v>
      </c>
      <c r="D336" s="9">
        <v>17272</v>
      </c>
      <c r="E336" s="9">
        <v>890801144</v>
      </c>
    </row>
    <row r="337" spans="2:5" x14ac:dyDescent="0.3">
      <c r="B337" s="8" t="s">
        <v>351</v>
      </c>
      <c r="C337" s="8" t="s">
        <v>359</v>
      </c>
      <c r="D337" s="9">
        <v>17380</v>
      </c>
      <c r="E337" s="9">
        <v>890801130</v>
      </c>
    </row>
    <row r="338" spans="2:5" x14ac:dyDescent="0.3">
      <c r="B338" s="8" t="s">
        <v>351</v>
      </c>
      <c r="C338" s="8" t="s">
        <v>360</v>
      </c>
      <c r="D338" s="9">
        <v>17388</v>
      </c>
      <c r="E338" s="9">
        <v>890802795</v>
      </c>
    </row>
    <row r="339" spans="2:5" x14ac:dyDescent="0.3">
      <c r="B339" s="8" t="s">
        <v>351</v>
      </c>
      <c r="C339" s="8" t="s">
        <v>361</v>
      </c>
      <c r="D339" s="9">
        <v>17433</v>
      </c>
      <c r="E339" s="9">
        <v>890802505</v>
      </c>
    </row>
    <row r="340" spans="2:5" x14ac:dyDescent="0.3">
      <c r="B340" s="8" t="s">
        <v>351</v>
      </c>
      <c r="C340" s="8" t="s">
        <v>362</v>
      </c>
      <c r="D340" s="9">
        <v>17442</v>
      </c>
      <c r="E340" s="9">
        <v>890801145</v>
      </c>
    </row>
    <row r="341" spans="2:5" x14ac:dyDescent="0.3">
      <c r="B341" s="8" t="s">
        <v>351</v>
      </c>
      <c r="C341" s="8" t="s">
        <v>363</v>
      </c>
      <c r="D341" s="9">
        <v>17444</v>
      </c>
      <c r="E341" s="9">
        <v>890801147</v>
      </c>
    </row>
    <row r="342" spans="2:5" x14ac:dyDescent="0.3">
      <c r="B342" s="8" t="s">
        <v>351</v>
      </c>
      <c r="C342" s="8" t="s">
        <v>364</v>
      </c>
      <c r="D342" s="9">
        <v>17446</v>
      </c>
      <c r="E342" s="9">
        <v>890801146</v>
      </c>
    </row>
    <row r="343" spans="2:5" x14ac:dyDescent="0.3">
      <c r="B343" s="8" t="s">
        <v>351</v>
      </c>
      <c r="C343" s="8" t="s">
        <v>365</v>
      </c>
      <c r="D343" s="9">
        <v>17486</v>
      </c>
      <c r="E343" s="9">
        <v>890801135</v>
      </c>
    </row>
    <row r="344" spans="2:5" x14ac:dyDescent="0.3">
      <c r="B344" s="8" t="s">
        <v>351</v>
      </c>
      <c r="C344" s="8" t="s">
        <v>366</v>
      </c>
      <c r="D344" s="9">
        <v>17495</v>
      </c>
      <c r="E344" s="9">
        <v>810002963</v>
      </c>
    </row>
    <row r="345" spans="2:5" x14ac:dyDescent="0.3">
      <c r="B345" s="8" t="s">
        <v>351</v>
      </c>
      <c r="C345" s="8" t="s">
        <v>367</v>
      </c>
      <c r="D345" s="9">
        <v>17513</v>
      </c>
      <c r="E345" s="9">
        <v>890801136</v>
      </c>
    </row>
    <row r="346" spans="2:5" x14ac:dyDescent="0.3">
      <c r="B346" s="8" t="s">
        <v>351</v>
      </c>
      <c r="C346" s="8" t="s">
        <v>368</v>
      </c>
      <c r="D346" s="9">
        <v>17524</v>
      </c>
      <c r="E346" s="9">
        <v>890801141</v>
      </c>
    </row>
    <row r="347" spans="2:5" x14ac:dyDescent="0.3">
      <c r="B347" s="8" t="s">
        <v>351</v>
      </c>
      <c r="C347" s="8" t="s">
        <v>369</v>
      </c>
      <c r="D347" s="9">
        <v>17541</v>
      </c>
      <c r="E347" s="9">
        <v>890801137</v>
      </c>
    </row>
    <row r="348" spans="2:5" x14ac:dyDescent="0.3">
      <c r="B348" s="8" t="s">
        <v>351</v>
      </c>
      <c r="C348" s="8" t="s">
        <v>370</v>
      </c>
      <c r="D348" s="9">
        <v>17614</v>
      </c>
      <c r="E348" s="9">
        <v>890801138</v>
      </c>
    </row>
    <row r="349" spans="2:5" x14ac:dyDescent="0.3">
      <c r="B349" s="8" t="s">
        <v>351</v>
      </c>
      <c r="C349" s="8" t="s">
        <v>371</v>
      </c>
      <c r="D349" s="9">
        <v>17616</v>
      </c>
      <c r="E349" s="9">
        <v>800095461</v>
      </c>
    </row>
    <row r="350" spans="2:5" x14ac:dyDescent="0.3">
      <c r="B350" s="8" t="s">
        <v>351</v>
      </c>
      <c r="C350" s="8" t="s">
        <v>372</v>
      </c>
      <c r="D350" s="9">
        <v>17653</v>
      </c>
      <c r="E350" s="9">
        <v>890801131</v>
      </c>
    </row>
    <row r="351" spans="2:5" x14ac:dyDescent="0.3">
      <c r="B351" s="8" t="s">
        <v>351</v>
      </c>
      <c r="C351" s="8" t="s">
        <v>373</v>
      </c>
      <c r="D351" s="9">
        <v>17662</v>
      </c>
      <c r="E351" s="9">
        <v>890801149</v>
      </c>
    </row>
    <row r="352" spans="2:5" x14ac:dyDescent="0.3">
      <c r="B352" s="8" t="s">
        <v>351</v>
      </c>
      <c r="C352" s="8" t="s">
        <v>374</v>
      </c>
      <c r="D352" s="9">
        <v>17665</v>
      </c>
      <c r="E352" s="9">
        <v>810001998</v>
      </c>
    </row>
    <row r="353" spans="2:5" x14ac:dyDescent="0.3">
      <c r="B353" s="8" t="s">
        <v>351</v>
      </c>
      <c r="C353" s="8" t="s">
        <v>375</v>
      </c>
      <c r="D353" s="9">
        <v>17777</v>
      </c>
      <c r="E353" s="9">
        <v>890801150</v>
      </c>
    </row>
    <row r="354" spans="2:5" x14ac:dyDescent="0.3">
      <c r="B354" s="8" t="s">
        <v>351</v>
      </c>
      <c r="C354" s="8" t="s">
        <v>376</v>
      </c>
      <c r="D354" s="9">
        <v>17867</v>
      </c>
      <c r="E354" s="9">
        <v>890801151</v>
      </c>
    </row>
    <row r="355" spans="2:5" x14ac:dyDescent="0.3">
      <c r="B355" s="8" t="s">
        <v>351</v>
      </c>
      <c r="C355" s="8" t="s">
        <v>377</v>
      </c>
      <c r="D355" s="9">
        <v>17873</v>
      </c>
      <c r="E355" s="9">
        <v>890801152</v>
      </c>
    </row>
    <row r="356" spans="2:5" x14ac:dyDescent="0.3">
      <c r="B356" s="8" t="s">
        <v>351</v>
      </c>
      <c r="C356" s="8" t="s">
        <v>378</v>
      </c>
      <c r="D356" s="9">
        <v>17877</v>
      </c>
      <c r="E356" s="9">
        <v>800090833</v>
      </c>
    </row>
    <row r="357" spans="2:5" x14ac:dyDescent="0.3">
      <c r="B357" s="8" t="s">
        <v>379</v>
      </c>
      <c r="C357" s="8" t="s">
        <v>379</v>
      </c>
      <c r="D357" s="9">
        <v>18000</v>
      </c>
      <c r="E357" s="9">
        <v>800091594</v>
      </c>
    </row>
    <row r="358" spans="2:5" x14ac:dyDescent="0.3">
      <c r="B358" s="8" t="s">
        <v>379</v>
      </c>
      <c r="C358" s="8" t="s">
        <v>380</v>
      </c>
      <c r="D358" s="9">
        <v>18001</v>
      </c>
      <c r="E358" s="9">
        <v>800095728</v>
      </c>
    </row>
    <row r="359" spans="2:5" x14ac:dyDescent="0.3">
      <c r="B359" s="8" t="s">
        <v>379</v>
      </c>
      <c r="C359" s="8" t="s">
        <v>381</v>
      </c>
      <c r="D359" s="9">
        <v>18029</v>
      </c>
      <c r="E359" s="9">
        <v>891190431</v>
      </c>
    </row>
    <row r="360" spans="2:5" x14ac:dyDescent="0.3">
      <c r="B360" s="8" t="s">
        <v>379</v>
      </c>
      <c r="C360" s="8" t="s">
        <v>382</v>
      </c>
      <c r="D360" s="9">
        <v>18094</v>
      </c>
      <c r="E360" s="9">
        <v>800095734</v>
      </c>
    </row>
    <row r="361" spans="2:5" x14ac:dyDescent="0.3">
      <c r="B361" s="8" t="s">
        <v>379</v>
      </c>
      <c r="C361" s="8" t="s">
        <v>383</v>
      </c>
      <c r="D361" s="9">
        <v>18150</v>
      </c>
      <c r="E361" s="9">
        <v>800095754</v>
      </c>
    </row>
    <row r="362" spans="2:5" x14ac:dyDescent="0.3">
      <c r="B362" s="8" t="s">
        <v>379</v>
      </c>
      <c r="C362" s="8" t="s">
        <v>384</v>
      </c>
      <c r="D362" s="9">
        <v>18205</v>
      </c>
      <c r="E362" s="9">
        <v>800095757</v>
      </c>
    </row>
    <row r="363" spans="2:5" x14ac:dyDescent="0.3">
      <c r="B363" s="8" t="s">
        <v>379</v>
      </c>
      <c r="C363" s="8" t="s">
        <v>385</v>
      </c>
      <c r="D363" s="9">
        <v>18247</v>
      </c>
      <c r="E363" s="9">
        <v>800095760</v>
      </c>
    </row>
    <row r="364" spans="2:5" x14ac:dyDescent="0.3">
      <c r="B364" s="8" t="s">
        <v>379</v>
      </c>
      <c r="C364" s="8" t="s">
        <v>386</v>
      </c>
      <c r="D364" s="9">
        <v>18256</v>
      </c>
      <c r="E364" s="9">
        <v>800095763</v>
      </c>
    </row>
    <row r="365" spans="2:5" x14ac:dyDescent="0.3">
      <c r="B365" s="8" t="s">
        <v>379</v>
      </c>
      <c r="C365" s="8" t="s">
        <v>387</v>
      </c>
      <c r="D365" s="9">
        <v>18410</v>
      </c>
      <c r="E365" s="9">
        <v>800095770</v>
      </c>
    </row>
    <row r="366" spans="2:5" x14ac:dyDescent="0.3">
      <c r="B366" s="8" t="s">
        <v>379</v>
      </c>
      <c r="C366" s="8" t="s">
        <v>388</v>
      </c>
      <c r="D366" s="9">
        <v>18460</v>
      </c>
      <c r="E366" s="9">
        <v>800067452</v>
      </c>
    </row>
    <row r="367" spans="2:5" x14ac:dyDescent="0.3">
      <c r="B367" s="8" t="s">
        <v>379</v>
      </c>
      <c r="C367" s="8" t="s">
        <v>389</v>
      </c>
      <c r="D367" s="9">
        <v>18479</v>
      </c>
      <c r="E367" s="9">
        <v>800095773</v>
      </c>
    </row>
    <row r="368" spans="2:5" x14ac:dyDescent="0.3">
      <c r="B368" s="8" t="s">
        <v>379</v>
      </c>
      <c r="C368" s="8" t="s">
        <v>390</v>
      </c>
      <c r="D368" s="9">
        <v>18592</v>
      </c>
      <c r="E368" s="9">
        <v>800095775</v>
      </c>
    </row>
    <row r="369" spans="2:5" x14ac:dyDescent="0.3">
      <c r="B369" s="8" t="s">
        <v>379</v>
      </c>
      <c r="C369" s="8" t="s">
        <v>391</v>
      </c>
      <c r="D369" s="9">
        <v>18610</v>
      </c>
      <c r="E369" s="9">
        <v>800095782</v>
      </c>
    </row>
    <row r="370" spans="2:5" x14ac:dyDescent="0.3">
      <c r="B370" s="8" t="s">
        <v>379</v>
      </c>
      <c r="C370" s="8" t="s">
        <v>392</v>
      </c>
      <c r="D370" s="9">
        <v>18753</v>
      </c>
      <c r="E370" s="9">
        <v>800095785</v>
      </c>
    </row>
    <row r="371" spans="2:5" x14ac:dyDescent="0.3">
      <c r="B371" s="8" t="s">
        <v>379</v>
      </c>
      <c r="C371" s="8" t="s">
        <v>393</v>
      </c>
      <c r="D371" s="9">
        <v>18756</v>
      </c>
      <c r="E371" s="9">
        <v>800095786</v>
      </c>
    </row>
    <row r="372" spans="2:5" x14ac:dyDescent="0.3">
      <c r="B372" s="8" t="s">
        <v>379</v>
      </c>
      <c r="C372" s="8" t="s">
        <v>394</v>
      </c>
      <c r="D372" s="9">
        <v>18785</v>
      </c>
      <c r="E372" s="9">
        <v>800095788</v>
      </c>
    </row>
    <row r="373" spans="2:5" x14ac:dyDescent="0.3">
      <c r="B373" s="8" t="s">
        <v>379</v>
      </c>
      <c r="C373" s="8" t="s">
        <v>395</v>
      </c>
      <c r="D373" s="9">
        <v>18860</v>
      </c>
      <c r="E373" s="9">
        <v>800050407</v>
      </c>
    </row>
    <row r="374" spans="2:5" x14ac:dyDescent="0.3">
      <c r="B374" s="8" t="s">
        <v>396</v>
      </c>
      <c r="C374" s="8" t="s">
        <v>396</v>
      </c>
      <c r="D374" s="9">
        <v>19000</v>
      </c>
      <c r="E374" s="9">
        <v>891580016</v>
      </c>
    </row>
    <row r="375" spans="2:5" x14ac:dyDescent="0.3">
      <c r="B375" s="8" t="s">
        <v>396</v>
      </c>
      <c r="C375" s="8" t="s">
        <v>397</v>
      </c>
      <c r="D375" s="9">
        <v>19001</v>
      </c>
      <c r="E375" s="9">
        <v>891580006</v>
      </c>
    </row>
    <row r="376" spans="2:5" x14ac:dyDescent="0.3">
      <c r="B376" s="8" t="s">
        <v>396</v>
      </c>
      <c r="C376" s="8" t="s">
        <v>398</v>
      </c>
      <c r="D376" s="9">
        <v>19022</v>
      </c>
      <c r="E376" s="9">
        <v>891502664</v>
      </c>
    </row>
    <row r="377" spans="2:5" x14ac:dyDescent="0.3">
      <c r="B377" s="8" t="s">
        <v>396</v>
      </c>
      <c r="C377" s="8" t="s">
        <v>399</v>
      </c>
      <c r="D377" s="9">
        <v>19050</v>
      </c>
      <c r="E377" s="9">
        <v>891500725</v>
      </c>
    </row>
    <row r="378" spans="2:5" x14ac:dyDescent="0.3">
      <c r="B378" s="8" t="s">
        <v>396</v>
      </c>
      <c r="C378" s="8" t="s">
        <v>400</v>
      </c>
      <c r="D378" s="9">
        <v>19075</v>
      </c>
      <c r="E378" s="9">
        <v>891500869</v>
      </c>
    </row>
    <row r="379" spans="2:5" x14ac:dyDescent="0.3">
      <c r="B379" s="8" t="s">
        <v>396</v>
      </c>
      <c r="C379" s="8" t="s">
        <v>401</v>
      </c>
      <c r="D379" s="9">
        <v>19100</v>
      </c>
      <c r="E379" s="9">
        <v>800095961</v>
      </c>
    </row>
    <row r="380" spans="2:5" x14ac:dyDescent="0.3">
      <c r="B380" s="8" t="s">
        <v>396</v>
      </c>
      <c r="C380" s="8" t="s">
        <v>402</v>
      </c>
      <c r="D380" s="9">
        <v>19110</v>
      </c>
      <c r="E380" s="9">
        <v>891502307</v>
      </c>
    </row>
    <row r="381" spans="2:5" x14ac:dyDescent="0.3">
      <c r="B381" s="8" t="s">
        <v>396</v>
      </c>
      <c r="C381" s="8" t="s">
        <v>403</v>
      </c>
      <c r="D381" s="9">
        <v>19130</v>
      </c>
      <c r="E381" s="9">
        <v>891500864</v>
      </c>
    </row>
    <row r="382" spans="2:5" x14ac:dyDescent="0.3">
      <c r="B382" s="8" t="s">
        <v>396</v>
      </c>
      <c r="C382" s="8" t="s">
        <v>404</v>
      </c>
      <c r="D382" s="9">
        <v>19137</v>
      </c>
      <c r="E382" s="9">
        <v>891501723</v>
      </c>
    </row>
    <row r="383" spans="2:5" x14ac:dyDescent="0.3">
      <c r="B383" s="8" t="s">
        <v>396</v>
      </c>
      <c r="C383" s="8" t="s">
        <v>405</v>
      </c>
      <c r="D383" s="9">
        <v>19142</v>
      </c>
      <c r="E383" s="9">
        <v>891501292</v>
      </c>
    </row>
    <row r="384" spans="2:5" x14ac:dyDescent="0.3">
      <c r="B384" s="8" t="s">
        <v>396</v>
      </c>
      <c r="C384" s="8" t="s">
        <v>406</v>
      </c>
      <c r="D384" s="9">
        <v>19212</v>
      </c>
      <c r="E384" s="9">
        <v>891501283</v>
      </c>
    </row>
    <row r="385" spans="2:5" x14ac:dyDescent="0.3">
      <c r="B385" s="8" t="s">
        <v>396</v>
      </c>
      <c r="C385" s="8" t="s">
        <v>407</v>
      </c>
      <c r="D385" s="9">
        <v>19256</v>
      </c>
      <c r="E385" s="9">
        <v>891500978</v>
      </c>
    </row>
    <row r="386" spans="2:5" x14ac:dyDescent="0.3">
      <c r="B386" s="8" t="s">
        <v>396</v>
      </c>
      <c r="C386" s="8" t="s">
        <v>408</v>
      </c>
      <c r="D386" s="9">
        <v>19290</v>
      </c>
      <c r="E386" s="9">
        <v>800188492</v>
      </c>
    </row>
    <row r="387" spans="2:5" x14ac:dyDescent="0.3">
      <c r="B387" s="8" t="s">
        <v>396</v>
      </c>
      <c r="C387" s="8" t="s">
        <v>409</v>
      </c>
      <c r="D387" s="9">
        <v>19300</v>
      </c>
      <c r="E387" s="9">
        <v>900127183</v>
      </c>
    </row>
    <row r="388" spans="2:5" x14ac:dyDescent="0.3">
      <c r="B388" s="8" t="s">
        <v>396</v>
      </c>
      <c r="C388" s="8" t="s">
        <v>410</v>
      </c>
      <c r="D388" s="9">
        <v>19318</v>
      </c>
      <c r="E388" s="9">
        <v>800084378</v>
      </c>
    </row>
    <row r="389" spans="2:5" x14ac:dyDescent="0.3">
      <c r="B389" s="8" t="s">
        <v>396</v>
      </c>
      <c r="C389" s="8" t="s">
        <v>411</v>
      </c>
      <c r="D389" s="9">
        <v>19355</v>
      </c>
      <c r="E389" s="9">
        <v>800004741</v>
      </c>
    </row>
    <row r="390" spans="2:5" x14ac:dyDescent="0.3">
      <c r="B390" s="8" t="s">
        <v>396</v>
      </c>
      <c r="C390" s="8" t="s">
        <v>412</v>
      </c>
      <c r="D390" s="9">
        <v>19364</v>
      </c>
      <c r="E390" s="9">
        <v>891501047</v>
      </c>
    </row>
    <row r="391" spans="2:5" x14ac:dyDescent="0.3">
      <c r="B391" s="8" t="s">
        <v>396</v>
      </c>
      <c r="C391" s="8" t="s">
        <v>413</v>
      </c>
      <c r="D391" s="9">
        <v>19392</v>
      </c>
      <c r="E391" s="9">
        <v>891502169</v>
      </c>
    </row>
    <row r="392" spans="2:5" x14ac:dyDescent="0.3">
      <c r="B392" s="8" t="s">
        <v>396</v>
      </c>
      <c r="C392" s="8" t="s">
        <v>414</v>
      </c>
      <c r="D392" s="9">
        <v>19397</v>
      </c>
      <c r="E392" s="9">
        <v>891500997</v>
      </c>
    </row>
    <row r="393" spans="2:5" x14ac:dyDescent="0.3">
      <c r="B393" s="8" t="s">
        <v>396</v>
      </c>
      <c r="C393" s="8" t="s">
        <v>415</v>
      </c>
      <c r="D393" s="9">
        <v>19418</v>
      </c>
      <c r="E393" s="9">
        <v>800051168</v>
      </c>
    </row>
    <row r="394" spans="2:5" x14ac:dyDescent="0.3">
      <c r="B394" s="8" t="s">
        <v>396</v>
      </c>
      <c r="C394" s="8" t="s">
        <v>416</v>
      </c>
      <c r="D394" s="9">
        <v>19450</v>
      </c>
      <c r="E394" s="9">
        <v>891502397</v>
      </c>
    </row>
    <row r="395" spans="2:5" x14ac:dyDescent="0.3">
      <c r="B395" s="8" t="s">
        <v>396</v>
      </c>
      <c r="C395" s="8" t="s">
        <v>417</v>
      </c>
      <c r="D395" s="9">
        <v>19455</v>
      </c>
      <c r="E395" s="9">
        <v>891500841</v>
      </c>
    </row>
    <row r="396" spans="2:5" x14ac:dyDescent="0.3">
      <c r="B396" s="8" t="s">
        <v>396</v>
      </c>
      <c r="C396" s="8" t="s">
        <v>418</v>
      </c>
      <c r="D396" s="9">
        <v>19473</v>
      </c>
      <c r="E396" s="9">
        <v>891500982</v>
      </c>
    </row>
    <row r="397" spans="2:5" x14ac:dyDescent="0.3">
      <c r="B397" s="8" t="s">
        <v>396</v>
      </c>
      <c r="C397" s="8" t="s">
        <v>419</v>
      </c>
      <c r="D397" s="9">
        <v>19513</v>
      </c>
      <c r="E397" s="9">
        <v>800095978</v>
      </c>
    </row>
    <row r="398" spans="2:5" x14ac:dyDescent="0.3">
      <c r="B398" s="8" t="s">
        <v>396</v>
      </c>
      <c r="C398" s="8" t="s">
        <v>292</v>
      </c>
      <c r="D398" s="9">
        <v>19517</v>
      </c>
      <c r="E398" s="9">
        <v>800095980</v>
      </c>
    </row>
    <row r="399" spans="2:5" x14ac:dyDescent="0.3">
      <c r="B399" s="8" t="s">
        <v>396</v>
      </c>
      <c r="C399" s="8" t="s">
        <v>420</v>
      </c>
      <c r="D399" s="9">
        <v>19532</v>
      </c>
      <c r="E399" s="9">
        <v>891502194</v>
      </c>
    </row>
    <row r="400" spans="2:5" x14ac:dyDescent="0.3">
      <c r="B400" s="8" t="s">
        <v>396</v>
      </c>
      <c r="C400" s="8" t="s">
        <v>421</v>
      </c>
      <c r="D400" s="9">
        <v>19533</v>
      </c>
      <c r="E400" s="9">
        <v>817000992</v>
      </c>
    </row>
    <row r="401" spans="2:5" x14ac:dyDescent="0.3">
      <c r="B401" s="8" t="s">
        <v>396</v>
      </c>
      <c r="C401" s="8" t="s">
        <v>422</v>
      </c>
      <c r="D401" s="9">
        <v>19548</v>
      </c>
      <c r="E401" s="9">
        <v>891500856</v>
      </c>
    </row>
    <row r="402" spans="2:5" x14ac:dyDescent="0.3">
      <c r="B402" s="8" t="s">
        <v>396</v>
      </c>
      <c r="C402" s="8" t="s">
        <v>423</v>
      </c>
      <c r="D402" s="9">
        <v>19573</v>
      </c>
      <c r="E402" s="9">
        <v>891500580</v>
      </c>
    </row>
    <row r="403" spans="2:5" x14ac:dyDescent="0.3">
      <c r="B403" s="8" t="s">
        <v>396</v>
      </c>
      <c r="C403" s="8" t="s">
        <v>424</v>
      </c>
      <c r="D403" s="9">
        <v>19585</v>
      </c>
      <c r="E403" s="9">
        <v>891500721</v>
      </c>
    </row>
    <row r="404" spans="2:5" x14ac:dyDescent="0.3">
      <c r="B404" s="8" t="s">
        <v>396</v>
      </c>
      <c r="C404" s="8" t="s">
        <v>425</v>
      </c>
      <c r="D404" s="9">
        <v>19622</v>
      </c>
      <c r="E404" s="9">
        <v>800095983</v>
      </c>
    </row>
    <row r="405" spans="2:5" x14ac:dyDescent="0.3">
      <c r="B405" s="8" t="s">
        <v>396</v>
      </c>
      <c r="C405" s="8" t="s">
        <v>426</v>
      </c>
      <c r="D405" s="9">
        <v>19693</v>
      </c>
      <c r="E405" s="9">
        <v>891502482</v>
      </c>
    </row>
    <row r="406" spans="2:5" x14ac:dyDescent="0.3">
      <c r="B406" s="8" t="s">
        <v>396</v>
      </c>
      <c r="C406" s="8" t="s">
        <v>427</v>
      </c>
      <c r="D406" s="9">
        <v>19698</v>
      </c>
      <c r="E406" s="9">
        <v>891500269</v>
      </c>
    </row>
    <row r="407" spans="2:5" x14ac:dyDescent="0.3">
      <c r="B407" s="8" t="s">
        <v>396</v>
      </c>
      <c r="C407" s="8" t="s">
        <v>428</v>
      </c>
      <c r="D407" s="9">
        <v>19701</v>
      </c>
      <c r="E407" s="9">
        <v>800095984</v>
      </c>
    </row>
    <row r="408" spans="2:5" x14ac:dyDescent="0.3">
      <c r="B408" s="8" t="s">
        <v>396</v>
      </c>
      <c r="C408" s="8" t="s">
        <v>429</v>
      </c>
      <c r="D408" s="9">
        <v>19743</v>
      </c>
      <c r="E408" s="9">
        <v>800095986</v>
      </c>
    </row>
    <row r="409" spans="2:5" x14ac:dyDescent="0.3">
      <c r="B409" s="8" t="s">
        <v>396</v>
      </c>
      <c r="C409" s="8" t="s">
        <v>430</v>
      </c>
      <c r="D409" s="9">
        <v>19760</v>
      </c>
      <c r="E409" s="9">
        <v>891501277</v>
      </c>
    </row>
    <row r="410" spans="2:5" x14ac:dyDescent="0.3">
      <c r="B410" s="8" t="s">
        <v>396</v>
      </c>
      <c r="C410" s="8" t="s">
        <v>431</v>
      </c>
      <c r="D410" s="9">
        <v>19780</v>
      </c>
      <c r="E410" s="9">
        <v>800117687</v>
      </c>
    </row>
    <row r="411" spans="2:5" x14ac:dyDescent="0.3">
      <c r="B411" s="8" t="s">
        <v>396</v>
      </c>
      <c r="C411" s="8" t="s">
        <v>432</v>
      </c>
      <c r="D411" s="9">
        <v>19785</v>
      </c>
      <c r="E411" s="9">
        <v>817003440</v>
      </c>
    </row>
    <row r="412" spans="2:5" x14ac:dyDescent="0.3">
      <c r="B412" s="8" t="s">
        <v>396</v>
      </c>
      <c r="C412" s="8" t="s">
        <v>433</v>
      </c>
      <c r="D412" s="9">
        <v>19807</v>
      </c>
      <c r="E412" s="9">
        <v>891500742</v>
      </c>
    </row>
    <row r="413" spans="2:5" x14ac:dyDescent="0.3">
      <c r="B413" s="8" t="s">
        <v>396</v>
      </c>
      <c r="C413" s="8" t="s">
        <v>434</v>
      </c>
      <c r="D413" s="9">
        <v>19809</v>
      </c>
      <c r="E413" s="9">
        <v>800051167</v>
      </c>
    </row>
    <row r="414" spans="2:5" x14ac:dyDescent="0.3">
      <c r="B414" s="8" t="s">
        <v>396</v>
      </c>
      <c r="C414" s="8" t="s">
        <v>435</v>
      </c>
      <c r="D414" s="9">
        <v>19821</v>
      </c>
      <c r="E414" s="9">
        <v>891500887</v>
      </c>
    </row>
    <row r="415" spans="2:5" x14ac:dyDescent="0.3">
      <c r="B415" s="8" t="s">
        <v>396</v>
      </c>
      <c r="C415" s="8" t="s">
        <v>436</v>
      </c>
      <c r="D415" s="9">
        <v>19824</v>
      </c>
      <c r="E415" s="9">
        <v>800031874</v>
      </c>
    </row>
    <row r="416" spans="2:5" x14ac:dyDescent="0.3">
      <c r="B416" s="8" t="s">
        <v>396</v>
      </c>
      <c r="C416" s="8" t="s">
        <v>437</v>
      </c>
      <c r="D416" s="9">
        <v>19845</v>
      </c>
      <c r="E416" s="9">
        <v>817002675</v>
      </c>
    </row>
    <row r="417" spans="2:5" x14ac:dyDescent="0.3">
      <c r="B417" s="8" t="s">
        <v>438</v>
      </c>
      <c r="C417" s="8" t="s">
        <v>438</v>
      </c>
      <c r="D417" s="9">
        <v>20000</v>
      </c>
      <c r="E417" s="9">
        <v>892399999</v>
      </c>
    </row>
    <row r="418" spans="2:5" x14ac:dyDescent="0.3">
      <c r="B418" s="8" t="s">
        <v>438</v>
      </c>
      <c r="C418" s="8" t="s">
        <v>439</v>
      </c>
      <c r="D418" s="9">
        <v>20001</v>
      </c>
      <c r="E418" s="9">
        <v>800098911</v>
      </c>
    </row>
    <row r="419" spans="2:5" x14ac:dyDescent="0.3">
      <c r="B419" s="8" t="s">
        <v>438</v>
      </c>
      <c r="C419" s="8" t="s">
        <v>440</v>
      </c>
      <c r="D419" s="9">
        <v>20011</v>
      </c>
      <c r="E419" s="9">
        <v>800096561</v>
      </c>
    </row>
    <row r="420" spans="2:5" x14ac:dyDescent="0.3">
      <c r="B420" s="8" t="s">
        <v>438</v>
      </c>
      <c r="C420" s="8" t="s">
        <v>441</v>
      </c>
      <c r="D420" s="9">
        <v>20013</v>
      </c>
      <c r="E420" s="9">
        <v>800096558</v>
      </c>
    </row>
    <row r="421" spans="2:5" x14ac:dyDescent="0.3">
      <c r="B421" s="8" t="s">
        <v>438</v>
      </c>
      <c r="C421" s="8" t="s">
        <v>442</v>
      </c>
      <c r="D421" s="9">
        <v>20032</v>
      </c>
      <c r="E421" s="9">
        <v>892301541</v>
      </c>
    </row>
    <row r="422" spans="2:5" x14ac:dyDescent="0.3">
      <c r="B422" s="8" t="s">
        <v>438</v>
      </c>
      <c r="C422" s="8" t="s">
        <v>443</v>
      </c>
      <c r="D422" s="9">
        <v>20045</v>
      </c>
      <c r="E422" s="9">
        <v>800096576</v>
      </c>
    </row>
    <row r="423" spans="2:5" x14ac:dyDescent="0.3">
      <c r="B423" s="8" t="s">
        <v>438</v>
      </c>
      <c r="C423" s="8" t="s">
        <v>444</v>
      </c>
      <c r="D423" s="9">
        <v>20060</v>
      </c>
      <c r="E423" s="9">
        <v>892301130</v>
      </c>
    </row>
    <row r="424" spans="2:5" x14ac:dyDescent="0.3">
      <c r="B424" s="8" t="s">
        <v>438</v>
      </c>
      <c r="C424" s="8" t="s">
        <v>445</v>
      </c>
      <c r="D424" s="9">
        <v>20175</v>
      </c>
      <c r="E424" s="9">
        <v>892300815</v>
      </c>
    </row>
    <row r="425" spans="2:5" x14ac:dyDescent="0.3">
      <c r="B425" s="8" t="s">
        <v>438</v>
      </c>
      <c r="C425" s="8" t="s">
        <v>446</v>
      </c>
      <c r="D425" s="9">
        <v>20178</v>
      </c>
      <c r="E425" s="9">
        <v>800096585</v>
      </c>
    </row>
    <row r="426" spans="2:5" x14ac:dyDescent="0.3">
      <c r="B426" s="8" t="s">
        <v>438</v>
      </c>
      <c r="C426" s="8" t="s">
        <v>447</v>
      </c>
      <c r="D426" s="9">
        <v>20228</v>
      </c>
      <c r="E426" s="9">
        <v>800096580</v>
      </c>
    </row>
    <row r="427" spans="2:5" x14ac:dyDescent="0.3">
      <c r="B427" s="8" t="s">
        <v>438</v>
      </c>
      <c r="C427" s="8" t="s">
        <v>448</v>
      </c>
      <c r="D427" s="9">
        <v>20238</v>
      </c>
      <c r="E427" s="9">
        <v>800096587</v>
      </c>
    </row>
    <row r="428" spans="2:5" x14ac:dyDescent="0.3">
      <c r="B428" s="8" t="s">
        <v>438</v>
      </c>
      <c r="C428" s="8" t="s">
        <v>449</v>
      </c>
      <c r="D428" s="9">
        <v>20250</v>
      </c>
      <c r="E428" s="9">
        <v>800096592</v>
      </c>
    </row>
    <row r="429" spans="2:5" x14ac:dyDescent="0.3">
      <c r="B429" s="8" t="s">
        <v>438</v>
      </c>
      <c r="C429" s="8" t="s">
        <v>450</v>
      </c>
      <c r="D429" s="9">
        <v>20295</v>
      </c>
      <c r="E429" s="9">
        <v>800096595</v>
      </c>
    </row>
    <row r="430" spans="2:5" x14ac:dyDescent="0.3">
      <c r="B430" s="8" t="s">
        <v>438</v>
      </c>
      <c r="C430" s="8" t="s">
        <v>451</v>
      </c>
      <c r="D430" s="9">
        <v>20310</v>
      </c>
      <c r="E430" s="9">
        <v>800096597</v>
      </c>
    </row>
    <row r="431" spans="2:5" x14ac:dyDescent="0.3">
      <c r="B431" s="8" t="s">
        <v>438</v>
      </c>
      <c r="C431" s="8" t="s">
        <v>452</v>
      </c>
      <c r="D431" s="9">
        <v>20383</v>
      </c>
      <c r="E431" s="9">
        <v>800096599</v>
      </c>
    </row>
    <row r="432" spans="2:5" x14ac:dyDescent="0.3">
      <c r="B432" s="8" t="s">
        <v>438</v>
      </c>
      <c r="C432" s="8" t="s">
        <v>453</v>
      </c>
      <c r="D432" s="9">
        <v>20400</v>
      </c>
      <c r="E432" s="9">
        <v>800108683</v>
      </c>
    </row>
    <row r="433" spans="2:5" x14ac:dyDescent="0.3">
      <c r="B433" s="8" t="s">
        <v>438</v>
      </c>
      <c r="C433" s="8" t="s">
        <v>454</v>
      </c>
      <c r="D433" s="9">
        <v>20443</v>
      </c>
      <c r="E433" s="9">
        <v>892301761</v>
      </c>
    </row>
    <row r="434" spans="2:5" x14ac:dyDescent="0.3">
      <c r="B434" s="8" t="s">
        <v>438</v>
      </c>
      <c r="C434" s="8" t="s">
        <v>455</v>
      </c>
      <c r="D434" s="9">
        <v>20517</v>
      </c>
      <c r="E434" s="9">
        <v>800096610</v>
      </c>
    </row>
    <row r="435" spans="2:5" x14ac:dyDescent="0.3">
      <c r="B435" s="8" t="s">
        <v>438</v>
      </c>
      <c r="C435" s="8" t="s">
        <v>456</v>
      </c>
      <c r="D435" s="9">
        <v>20550</v>
      </c>
      <c r="E435" s="9">
        <v>800096613</v>
      </c>
    </row>
    <row r="436" spans="2:5" x14ac:dyDescent="0.3">
      <c r="B436" s="8" t="s">
        <v>438</v>
      </c>
      <c r="C436" s="8" t="s">
        <v>457</v>
      </c>
      <c r="D436" s="9">
        <v>20570</v>
      </c>
      <c r="E436" s="9">
        <v>824001624</v>
      </c>
    </row>
    <row r="437" spans="2:5" x14ac:dyDescent="0.3">
      <c r="B437" s="8" t="s">
        <v>438</v>
      </c>
      <c r="C437" s="8" t="s">
        <v>458</v>
      </c>
      <c r="D437" s="9">
        <v>20614</v>
      </c>
      <c r="E437" s="9">
        <v>892300123</v>
      </c>
    </row>
    <row r="438" spans="2:5" x14ac:dyDescent="0.3">
      <c r="B438" s="8" t="s">
        <v>438</v>
      </c>
      <c r="C438" s="8" t="s">
        <v>459</v>
      </c>
      <c r="D438" s="9">
        <v>20621</v>
      </c>
      <c r="E438" s="9">
        <v>800096605</v>
      </c>
    </row>
    <row r="439" spans="2:5" x14ac:dyDescent="0.3">
      <c r="B439" s="8" t="s">
        <v>438</v>
      </c>
      <c r="C439" s="8" t="s">
        <v>460</v>
      </c>
      <c r="D439" s="9">
        <v>20710</v>
      </c>
      <c r="E439" s="9">
        <v>800096619</v>
      </c>
    </row>
    <row r="440" spans="2:5" x14ac:dyDescent="0.3">
      <c r="B440" s="8" t="s">
        <v>438</v>
      </c>
      <c r="C440" s="8" t="s">
        <v>461</v>
      </c>
      <c r="D440" s="9">
        <v>20750</v>
      </c>
      <c r="E440" s="9">
        <v>800096623</v>
      </c>
    </row>
    <row r="441" spans="2:5" x14ac:dyDescent="0.3">
      <c r="B441" s="8" t="s">
        <v>438</v>
      </c>
      <c r="C441" s="8" t="s">
        <v>462</v>
      </c>
      <c r="D441" s="9">
        <v>20770</v>
      </c>
      <c r="E441" s="9">
        <v>892301093</v>
      </c>
    </row>
    <row r="442" spans="2:5" x14ac:dyDescent="0.3">
      <c r="B442" s="8" t="s">
        <v>438</v>
      </c>
      <c r="C442" s="8" t="s">
        <v>463</v>
      </c>
      <c r="D442" s="9">
        <v>20787</v>
      </c>
      <c r="E442" s="9">
        <v>800096626</v>
      </c>
    </row>
    <row r="443" spans="2:5" x14ac:dyDescent="0.3">
      <c r="B443" s="8" t="s">
        <v>464</v>
      </c>
      <c r="C443" s="8" t="s">
        <v>464</v>
      </c>
      <c r="D443" s="9">
        <v>23000</v>
      </c>
      <c r="E443" s="9">
        <v>800103935</v>
      </c>
    </row>
    <row r="444" spans="2:5" x14ac:dyDescent="0.3">
      <c r="B444" s="8" t="s">
        <v>464</v>
      </c>
      <c r="C444" s="8" t="s">
        <v>465</v>
      </c>
      <c r="D444" s="9">
        <v>23001</v>
      </c>
      <c r="E444" s="9">
        <v>800096734</v>
      </c>
    </row>
    <row r="445" spans="2:5" x14ac:dyDescent="0.3">
      <c r="B445" s="8" t="s">
        <v>464</v>
      </c>
      <c r="C445" s="8" t="s">
        <v>466</v>
      </c>
      <c r="D445" s="9">
        <v>23068</v>
      </c>
      <c r="E445" s="9">
        <v>800096737</v>
      </c>
    </row>
    <row r="446" spans="2:5" x14ac:dyDescent="0.3">
      <c r="B446" s="8" t="s">
        <v>464</v>
      </c>
      <c r="C446" s="8" t="s">
        <v>467</v>
      </c>
      <c r="D446" s="9">
        <v>23079</v>
      </c>
      <c r="E446" s="9">
        <v>800096739</v>
      </c>
    </row>
    <row r="447" spans="2:5" x14ac:dyDescent="0.3">
      <c r="B447" s="8" t="s">
        <v>464</v>
      </c>
      <c r="C447" s="8" t="s">
        <v>468</v>
      </c>
      <c r="D447" s="9">
        <v>23090</v>
      </c>
      <c r="E447" s="9">
        <v>800096740</v>
      </c>
    </row>
    <row r="448" spans="2:5" x14ac:dyDescent="0.3">
      <c r="B448" s="8" t="s">
        <v>464</v>
      </c>
      <c r="C448" s="8" t="s">
        <v>469</v>
      </c>
      <c r="D448" s="9">
        <v>23162</v>
      </c>
      <c r="E448" s="9">
        <v>800096744</v>
      </c>
    </row>
    <row r="449" spans="2:5" x14ac:dyDescent="0.3">
      <c r="B449" s="8" t="s">
        <v>464</v>
      </c>
      <c r="C449" s="8" t="s">
        <v>470</v>
      </c>
      <c r="D449" s="9">
        <v>23168</v>
      </c>
      <c r="E449" s="9">
        <v>800096750</v>
      </c>
    </row>
    <row r="450" spans="2:5" x14ac:dyDescent="0.3">
      <c r="B450" s="8" t="s">
        <v>464</v>
      </c>
      <c r="C450" s="8" t="s">
        <v>471</v>
      </c>
      <c r="D450" s="9">
        <v>23182</v>
      </c>
      <c r="E450" s="9">
        <v>800096753</v>
      </c>
    </row>
    <row r="451" spans="2:5" x14ac:dyDescent="0.3">
      <c r="B451" s="8" t="s">
        <v>464</v>
      </c>
      <c r="C451" s="8" t="s">
        <v>472</v>
      </c>
      <c r="D451" s="9">
        <v>23189</v>
      </c>
      <c r="E451" s="9">
        <v>800096746</v>
      </c>
    </row>
    <row r="452" spans="2:5" x14ac:dyDescent="0.3">
      <c r="B452" s="8" t="s">
        <v>464</v>
      </c>
      <c r="C452" s="8" t="s">
        <v>473</v>
      </c>
      <c r="D452" s="9">
        <v>23300</v>
      </c>
      <c r="E452" s="9">
        <v>812001675</v>
      </c>
    </row>
    <row r="453" spans="2:5" x14ac:dyDescent="0.3">
      <c r="B453" s="8" t="s">
        <v>464</v>
      </c>
      <c r="C453" s="8" t="s">
        <v>474</v>
      </c>
      <c r="D453" s="9">
        <v>23350</v>
      </c>
      <c r="E453" s="9">
        <v>812001681</v>
      </c>
    </row>
    <row r="454" spans="2:5" x14ac:dyDescent="0.3">
      <c r="B454" s="8" t="s">
        <v>464</v>
      </c>
      <c r="C454" s="8" t="s">
        <v>475</v>
      </c>
      <c r="D454" s="9">
        <v>23417</v>
      </c>
      <c r="E454" s="9">
        <v>800096758</v>
      </c>
    </row>
    <row r="455" spans="2:5" x14ac:dyDescent="0.3">
      <c r="B455" s="8" t="s">
        <v>464</v>
      </c>
      <c r="C455" s="8" t="s">
        <v>476</v>
      </c>
      <c r="D455" s="9">
        <v>23419</v>
      </c>
      <c r="E455" s="9">
        <v>800096761</v>
      </c>
    </row>
    <row r="456" spans="2:5" x14ac:dyDescent="0.3">
      <c r="B456" s="8" t="s">
        <v>464</v>
      </c>
      <c r="C456" s="8" t="s">
        <v>477</v>
      </c>
      <c r="D456" s="9">
        <v>23464</v>
      </c>
      <c r="E456" s="9">
        <v>800096762</v>
      </c>
    </row>
    <row r="457" spans="2:5" x14ac:dyDescent="0.3">
      <c r="B457" s="8" t="s">
        <v>464</v>
      </c>
      <c r="C457" s="8" t="s">
        <v>478</v>
      </c>
      <c r="D457" s="9">
        <v>23466</v>
      </c>
      <c r="E457" s="9">
        <v>800096763</v>
      </c>
    </row>
    <row r="458" spans="2:5" x14ac:dyDescent="0.3">
      <c r="B458" s="8" t="s">
        <v>464</v>
      </c>
      <c r="C458" s="8" t="s">
        <v>479</v>
      </c>
      <c r="D458" s="9">
        <v>23500</v>
      </c>
      <c r="E458" s="9">
        <v>800065474</v>
      </c>
    </row>
    <row r="459" spans="2:5" x14ac:dyDescent="0.3">
      <c r="B459" s="8" t="s">
        <v>464</v>
      </c>
      <c r="C459" s="8" t="s">
        <v>480</v>
      </c>
      <c r="D459" s="9">
        <v>23555</v>
      </c>
      <c r="E459" s="9">
        <v>800096765</v>
      </c>
    </row>
    <row r="460" spans="2:5" x14ac:dyDescent="0.3">
      <c r="B460" s="8" t="s">
        <v>464</v>
      </c>
      <c r="C460" s="8" t="s">
        <v>481</v>
      </c>
      <c r="D460" s="9">
        <v>23570</v>
      </c>
      <c r="E460" s="9">
        <v>800096766</v>
      </c>
    </row>
    <row r="461" spans="2:5" x14ac:dyDescent="0.3">
      <c r="B461" s="8" t="s">
        <v>464</v>
      </c>
      <c r="C461" s="8" t="s">
        <v>482</v>
      </c>
      <c r="D461" s="9">
        <v>23574</v>
      </c>
      <c r="E461" s="9">
        <v>800096770</v>
      </c>
    </row>
    <row r="462" spans="2:5" x14ac:dyDescent="0.3">
      <c r="B462" s="8" t="s">
        <v>464</v>
      </c>
      <c r="C462" s="8" t="s">
        <v>483</v>
      </c>
      <c r="D462" s="9">
        <v>23580</v>
      </c>
      <c r="E462" s="9">
        <v>800096772</v>
      </c>
    </row>
    <row r="463" spans="2:5" x14ac:dyDescent="0.3">
      <c r="B463" s="8" t="s">
        <v>464</v>
      </c>
      <c r="C463" s="8" t="s">
        <v>484</v>
      </c>
      <c r="D463" s="9">
        <v>23586</v>
      </c>
      <c r="E463" s="9">
        <v>800079162</v>
      </c>
    </row>
    <row r="464" spans="2:5" x14ac:dyDescent="0.3">
      <c r="B464" s="8" t="s">
        <v>464</v>
      </c>
      <c r="C464" s="8" t="s">
        <v>485</v>
      </c>
      <c r="D464" s="9">
        <v>23660</v>
      </c>
      <c r="E464" s="9">
        <v>800096777</v>
      </c>
    </row>
    <row r="465" spans="2:5" x14ac:dyDescent="0.3">
      <c r="B465" s="8" t="s">
        <v>464</v>
      </c>
      <c r="C465" s="8" t="s">
        <v>486</v>
      </c>
      <c r="D465" s="9">
        <v>23670</v>
      </c>
      <c r="E465" s="9">
        <v>800075231</v>
      </c>
    </row>
    <row r="466" spans="2:5" x14ac:dyDescent="0.3">
      <c r="B466" s="8" t="s">
        <v>464</v>
      </c>
      <c r="C466" s="8" t="s">
        <v>487</v>
      </c>
      <c r="D466" s="9">
        <v>23672</v>
      </c>
      <c r="E466" s="9">
        <v>800096781</v>
      </c>
    </row>
    <row r="467" spans="2:5" x14ac:dyDescent="0.3">
      <c r="B467" s="8" t="s">
        <v>464</v>
      </c>
      <c r="C467" s="8" t="s">
        <v>488</v>
      </c>
      <c r="D467" s="9">
        <v>23675</v>
      </c>
      <c r="E467" s="9">
        <v>800096804</v>
      </c>
    </row>
    <row r="468" spans="2:5" x14ac:dyDescent="0.3">
      <c r="B468" s="8" t="s">
        <v>464</v>
      </c>
      <c r="C468" s="8" t="s">
        <v>489</v>
      </c>
      <c r="D468" s="9">
        <v>23678</v>
      </c>
      <c r="E468" s="9">
        <v>800075537</v>
      </c>
    </row>
    <row r="469" spans="2:5" x14ac:dyDescent="0.3">
      <c r="B469" s="8" t="s">
        <v>464</v>
      </c>
      <c r="C469" s="8" t="s">
        <v>490</v>
      </c>
      <c r="D469" s="9">
        <v>23682</v>
      </c>
      <c r="E469" s="9">
        <v>900220061</v>
      </c>
    </row>
    <row r="470" spans="2:5" x14ac:dyDescent="0.3">
      <c r="B470" s="8" t="s">
        <v>464</v>
      </c>
      <c r="C470" s="8" t="s">
        <v>491</v>
      </c>
      <c r="D470" s="9">
        <v>23686</v>
      </c>
      <c r="E470" s="9">
        <v>800096805</v>
      </c>
    </row>
    <row r="471" spans="2:5" x14ac:dyDescent="0.3">
      <c r="B471" s="8" t="s">
        <v>464</v>
      </c>
      <c r="C471" s="8" t="s">
        <v>492</v>
      </c>
      <c r="D471" s="9">
        <v>23807</v>
      </c>
      <c r="E471" s="9">
        <v>800096807</v>
      </c>
    </row>
    <row r="472" spans="2:5" x14ac:dyDescent="0.3">
      <c r="B472" s="8" t="s">
        <v>464</v>
      </c>
      <c r="C472" s="8" t="s">
        <v>493</v>
      </c>
      <c r="D472" s="9">
        <v>23815</v>
      </c>
      <c r="E472" s="9">
        <v>900220147</v>
      </c>
    </row>
    <row r="473" spans="2:5" x14ac:dyDescent="0.3">
      <c r="B473" s="8" t="s">
        <v>464</v>
      </c>
      <c r="C473" s="8" t="s">
        <v>494</v>
      </c>
      <c r="D473" s="9">
        <v>23855</v>
      </c>
      <c r="E473" s="9">
        <v>800096808</v>
      </c>
    </row>
    <row r="474" spans="2:5" x14ac:dyDescent="0.3">
      <c r="B474" s="8" t="s">
        <v>495</v>
      </c>
      <c r="C474" s="8" t="s">
        <v>495</v>
      </c>
      <c r="D474" s="9">
        <v>25000</v>
      </c>
      <c r="E474" s="9">
        <v>899999114</v>
      </c>
    </row>
    <row r="475" spans="2:5" x14ac:dyDescent="0.3">
      <c r="B475" s="8" t="s">
        <v>495</v>
      </c>
      <c r="C475" s="8" t="s">
        <v>496</v>
      </c>
      <c r="D475" s="9">
        <v>25001</v>
      </c>
      <c r="E475" s="9">
        <v>890680149</v>
      </c>
    </row>
    <row r="476" spans="2:5" x14ac:dyDescent="0.3">
      <c r="B476" s="8" t="s">
        <v>495</v>
      </c>
      <c r="C476" s="8" t="s">
        <v>497</v>
      </c>
      <c r="D476" s="9">
        <v>25019</v>
      </c>
      <c r="E476" s="9">
        <v>899999450</v>
      </c>
    </row>
    <row r="477" spans="2:5" x14ac:dyDescent="0.3">
      <c r="B477" s="8" t="s">
        <v>495</v>
      </c>
      <c r="C477" s="8" t="s">
        <v>498</v>
      </c>
      <c r="D477" s="9">
        <v>25035</v>
      </c>
      <c r="E477" s="9">
        <v>890680097</v>
      </c>
    </row>
    <row r="478" spans="2:5" x14ac:dyDescent="0.3">
      <c r="B478" s="8" t="s">
        <v>495</v>
      </c>
      <c r="C478" s="8" t="s">
        <v>499</v>
      </c>
      <c r="D478" s="9">
        <v>25040</v>
      </c>
      <c r="E478" s="9">
        <v>899999426</v>
      </c>
    </row>
    <row r="479" spans="2:5" x14ac:dyDescent="0.3">
      <c r="B479" s="8" t="s">
        <v>495</v>
      </c>
      <c r="C479" s="8" t="s">
        <v>500</v>
      </c>
      <c r="D479" s="9">
        <v>25053</v>
      </c>
      <c r="E479" s="9">
        <v>800093386</v>
      </c>
    </row>
    <row r="480" spans="2:5" x14ac:dyDescent="0.3">
      <c r="B480" s="8" t="s">
        <v>495</v>
      </c>
      <c r="C480" s="8" t="s">
        <v>501</v>
      </c>
      <c r="D480" s="9">
        <v>25086</v>
      </c>
      <c r="E480" s="9">
        <v>800094624</v>
      </c>
    </row>
    <row r="481" spans="2:5" x14ac:dyDescent="0.3">
      <c r="B481" s="8" t="s">
        <v>495</v>
      </c>
      <c r="C481" s="8" t="s">
        <v>502</v>
      </c>
      <c r="D481" s="9">
        <v>25095</v>
      </c>
      <c r="E481" s="9">
        <v>899999708</v>
      </c>
    </row>
    <row r="482" spans="2:5" x14ac:dyDescent="0.3">
      <c r="B482" s="8" t="s">
        <v>495</v>
      </c>
      <c r="C482" s="8" t="s">
        <v>503</v>
      </c>
      <c r="D482" s="9">
        <v>25099</v>
      </c>
      <c r="E482" s="9">
        <v>800094622</v>
      </c>
    </row>
    <row r="483" spans="2:5" x14ac:dyDescent="0.3">
      <c r="B483" s="8" t="s">
        <v>495</v>
      </c>
      <c r="C483" s="8" t="s">
        <v>504</v>
      </c>
      <c r="D483" s="9">
        <v>25120</v>
      </c>
      <c r="E483" s="9">
        <v>890680107</v>
      </c>
    </row>
    <row r="484" spans="2:5" x14ac:dyDescent="0.3">
      <c r="B484" s="8" t="s">
        <v>495</v>
      </c>
      <c r="C484" s="8" t="s">
        <v>505</v>
      </c>
      <c r="D484" s="9">
        <v>25123</v>
      </c>
      <c r="E484" s="9">
        <v>800081091</v>
      </c>
    </row>
    <row r="485" spans="2:5" x14ac:dyDescent="0.3">
      <c r="B485" s="8" t="s">
        <v>495</v>
      </c>
      <c r="C485" s="8" t="s">
        <v>506</v>
      </c>
      <c r="D485" s="9">
        <v>25126</v>
      </c>
      <c r="E485" s="9">
        <v>899999465</v>
      </c>
    </row>
    <row r="486" spans="2:5" x14ac:dyDescent="0.3">
      <c r="B486" s="8" t="s">
        <v>495</v>
      </c>
      <c r="C486" s="8" t="s">
        <v>507</v>
      </c>
      <c r="D486" s="9">
        <v>25148</v>
      </c>
      <c r="E486" s="9">
        <v>899999710</v>
      </c>
    </row>
    <row r="487" spans="2:5" x14ac:dyDescent="0.3">
      <c r="B487" s="8" t="s">
        <v>495</v>
      </c>
      <c r="C487" s="8" t="s">
        <v>508</v>
      </c>
      <c r="D487" s="9">
        <v>25151</v>
      </c>
      <c r="E487" s="9">
        <v>899999462</v>
      </c>
    </row>
    <row r="488" spans="2:5" x14ac:dyDescent="0.3">
      <c r="B488" s="8" t="s">
        <v>495</v>
      </c>
      <c r="C488" s="8" t="s">
        <v>509</v>
      </c>
      <c r="D488" s="9">
        <v>25154</v>
      </c>
      <c r="E488" s="9">
        <v>899999367</v>
      </c>
    </row>
    <row r="489" spans="2:5" x14ac:dyDescent="0.3">
      <c r="B489" s="8" t="s">
        <v>495</v>
      </c>
      <c r="C489" s="8" t="s">
        <v>510</v>
      </c>
      <c r="D489" s="9">
        <v>25168</v>
      </c>
      <c r="E489" s="9">
        <v>899999400</v>
      </c>
    </row>
    <row r="490" spans="2:5" x14ac:dyDescent="0.3">
      <c r="B490" s="8" t="s">
        <v>495</v>
      </c>
      <c r="C490" s="8" t="s">
        <v>511</v>
      </c>
      <c r="D490" s="9">
        <v>25175</v>
      </c>
      <c r="E490" s="9">
        <v>899999172</v>
      </c>
    </row>
    <row r="491" spans="2:5" x14ac:dyDescent="0.3">
      <c r="B491" s="8" t="s">
        <v>495</v>
      </c>
      <c r="C491" s="8" t="s">
        <v>512</v>
      </c>
      <c r="D491" s="9">
        <v>25178</v>
      </c>
      <c r="E491" s="9">
        <v>899999467</v>
      </c>
    </row>
    <row r="492" spans="2:5" x14ac:dyDescent="0.3">
      <c r="B492" s="8" t="s">
        <v>495</v>
      </c>
      <c r="C492" s="8" t="s">
        <v>513</v>
      </c>
      <c r="D492" s="9">
        <v>25181</v>
      </c>
      <c r="E492" s="9">
        <v>899999414</v>
      </c>
    </row>
    <row r="493" spans="2:5" x14ac:dyDescent="0.3">
      <c r="B493" s="8" t="s">
        <v>495</v>
      </c>
      <c r="C493" s="8" t="s">
        <v>514</v>
      </c>
      <c r="D493" s="9">
        <v>25183</v>
      </c>
      <c r="E493" s="9">
        <v>899999357</v>
      </c>
    </row>
    <row r="494" spans="2:5" x14ac:dyDescent="0.3">
      <c r="B494" s="8" t="s">
        <v>495</v>
      </c>
      <c r="C494" s="8" t="s">
        <v>515</v>
      </c>
      <c r="D494" s="9">
        <v>25200</v>
      </c>
      <c r="E494" s="9">
        <v>899999466</v>
      </c>
    </row>
    <row r="495" spans="2:5" x14ac:dyDescent="0.3">
      <c r="B495" s="8" t="s">
        <v>495</v>
      </c>
      <c r="C495" s="8" t="s">
        <v>516</v>
      </c>
      <c r="D495" s="9">
        <v>25214</v>
      </c>
      <c r="E495" s="9">
        <v>899999705</v>
      </c>
    </row>
    <row r="496" spans="2:5" x14ac:dyDescent="0.3">
      <c r="B496" s="8" t="s">
        <v>495</v>
      </c>
      <c r="C496" s="8" t="s">
        <v>517</v>
      </c>
      <c r="D496" s="9">
        <v>25224</v>
      </c>
      <c r="E496" s="9">
        <v>899999406</v>
      </c>
    </row>
    <row r="497" spans="2:5" x14ac:dyDescent="0.3">
      <c r="B497" s="8" t="s">
        <v>495</v>
      </c>
      <c r="C497" s="8" t="s">
        <v>518</v>
      </c>
      <c r="D497" s="9">
        <v>25245</v>
      </c>
      <c r="E497" s="9">
        <v>890680162</v>
      </c>
    </row>
    <row r="498" spans="2:5" x14ac:dyDescent="0.3">
      <c r="B498" s="8" t="s">
        <v>495</v>
      </c>
      <c r="C498" s="8" t="s">
        <v>519</v>
      </c>
      <c r="D498" s="9">
        <v>25258</v>
      </c>
      <c r="E498" s="9">
        <v>899999460</v>
      </c>
    </row>
    <row r="499" spans="2:5" x14ac:dyDescent="0.3">
      <c r="B499" s="8" t="s">
        <v>495</v>
      </c>
      <c r="C499" s="8" t="s">
        <v>520</v>
      </c>
      <c r="D499" s="9">
        <v>25260</v>
      </c>
      <c r="E499" s="9">
        <v>832002318</v>
      </c>
    </row>
    <row r="500" spans="2:5" x14ac:dyDescent="0.3">
      <c r="B500" s="8" t="s">
        <v>495</v>
      </c>
      <c r="C500" s="8" t="s">
        <v>521</v>
      </c>
      <c r="D500" s="9">
        <v>25269</v>
      </c>
      <c r="E500" s="9">
        <v>899999328</v>
      </c>
    </row>
    <row r="501" spans="2:5" x14ac:dyDescent="0.3">
      <c r="B501" s="8" t="s">
        <v>495</v>
      </c>
      <c r="C501" s="8" t="s">
        <v>522</v>
      </c>
      <c r="D501" s="9">
        <v>25279</v>
      </c>
      <c r="E501" s="9">
        <v>899999364</v>
      </c>
    </row>
    <row r="502" spans="2:5" x14ac:dyDescent="0.3">
      <c r="B502" s="8" t="s">
        <v>495</v>
      </c>
      <c r="C502" s="8" t="s">
        <v>523</v>
      </c>
      <c r="D502" s="9">
        <v>25281</v>
      </c>
      <c r="E502" s="9">
        <v>899999420</v>
      </c>
    </row>
    <row r="503" spans="2:5" x14ac:dyDescent="0.3">
      <c r="B503" s="8" t="s">
        <v>495</v>
      </c>
      <c r="C503" s="8" t="s">
        <v>524</v>
      </c>
      <c r="D503" s="9">
        <v>25286</v>
      </c>
      <c r="E503" s="9">
        <v>899999433</v>
      </c>
    </row>
    <row r="504" spans="2:5" x14ac:dyDescent="0.3">
      <c r="B504" s="8" t="s">
        <v>495</v>
      </c>
      <c r="C504" s="8" t="s">
        <v>525</v>
      </c>
      <c r="D504" s="9">
        <v>25288</v>
      </c>
      <c r="E504" s="9">
        <v>899999323</v>
      </c>
    </row>
    <row r="505" spans="2:5" x14ac:dyDescent="0.3">
      <c r="B505" s="8" t="s">
        <v>495</v>
      </c>
      <c r="C505" s="8" t="s">
        <v>526</v>
      </c>
      <c r="D505" s="9">
        <v>25290</v>
      </c>
      <c r="E505" s="9">
        <v>890680008</v>
      </c>
    </row>
    <row r="506" spans="2:5" x14ac:dyDescent="0.3">
      <c r="B506" s="8" t="s">
        <v>495</v>
      </c>
      <c r="C506" s="8" t="s">
        <v>527</v>
      </c>
      <c r="D506" s="9">
        <v>25293</v>
      </c>
      <c r="E506" s="9">
        <v>800094671</v>
      </c>
    </row>
    <row r="507" spans="2:5" x14ac:dyDescent="0.3">
      <c r="B507" s="8" t="s">
        <v>495</v>
      </c>
      <c r="C507" s="8" t="s">
        <v>528</v>
      </c>
      <c r="D507" s="9">
        <v>25295</v>
      </c>
      <c r="E507" s="9">
        <v>899999419</v>
      </c>
    </row>
    <row r="508" spans="2:5" x14ac:dyDescent="0.3">
      <c r="B508" s="8" t="s">
        <v>495</v>
      </c>
      <c r="C508" s="8" t="s">
        <v>529</v>
      </c>
      <c r="D508" s="9">
        <v>25297</v>
      </c>
      <c r="E508" s="9">
        <v>899999331</v>
      </c>
    </row>
    <row r="509" spans="2:5" x14ac:dyDescent="0.3">
      <c r="B509" s="8" t="s">
        <v>495</v>
      </c>
      <c r="C509" s="8" t="s">
        <v>530</v>
      </c>
      <c r="D509" s="9">
        <v>25299</v>
      </c>
      <c r="E509" s="9">
        <v>800094684</v>
      </c>
    </row>
    <row r="510" spans="2:5" x14ac:dyDescent="0.3">
      <c r="B510" s="8" t="s">
        <v>495</v>
      </c>
      <c r="C510" s="8" t="s">
        <v>531</v>
      </c>
      <c r="D510" s="9">
        <v>25307</v>
      </c>
      <c r="E510" s="9">
        <v>890680378</v>
      </c>
    </row>
    <row r="511" spans="2:5" x14ac:dyDescent="0.3">
      <c r="B511" s="8" t="s">
        <v>495</v>
      </c>
      <c r="C511" s="8" t="s">
        <v>532</v>
      </c>
      <c r="D511" s="9">
        <v>25312</v>
      </c>
      <c r="E511" s="9">
        <v>832000992</v>
      </c>
    </row>
    <row r="512" spans="2:5" x14ac:dyDescent="0.3">
      <c r="B512" s="8" t="s">
        <v>495</v>
      </c>
      <c r="C512" s="8" t="s">
        <v>533</v>
      </c>
      <c r="D512" s="9">
        <v>25317</v>
      </c>
      <c r="E512" s="9">
        <v>899999362</v>
      </c>
    </row>
    <row r="513" spans="2:5" x14ac:dyDescent="0.3">
      <c r="B513" s="8" t="s">
        <v>495</v>
      </c>
      <c r="C513" s="8" t="s">
        <v>534</v>
      </c>
      <c r="D513" s="9">
        <v>25320</v>
      </c>
      <c r="E513" s="9">
        <v>899999701</v>
      </c>
    </row>
    <row r="514" spans="2:5" x14ac:dyDescent="0.3">
      <c r="B514" s="8" t="s">
        <v>495</v>
      </c>
      <c r="C514" s="8" t="s">
        <v>535</v>
      </c>
      <c r="D514" s="9">
        <v>25322</v>
      </c>
      <c r="E514" s="9">
        <v>899999442</v>
      </c>
    </row>
    <row r="515" spans="2:5" x14ac:dyDescent="0.3">
      <c r="B515" s="8" t="s">
        <v>495</v>
      </c>
      <c r="C515" s="8" t="s">
        <v>536</v>
      </c>
      <c r="D515" s="9">
        <v>25324</v>
      </c>
      <c r="E515" s="9">
        <v>800011271</v>
      </c>
    </row>
    <row r="516" spans="2:5" x14ac:dyDescent="0.3">
      <c r="B516" s="8" t="s">
        <v>495</v>
      </c>
      <c r="C516" s="8" t="s">
        <v>537</v>
      </c>
      <c r="D516" s="9">
        <v>25326</v>
      </c>
      <c r="E516" s="9">
        <v>899999395</v>
      </c>
    </row>
    <row r="517" spans="2:5" x14ac:dyDescent="0.3">
      <c r="B517" s="8" t="s">
        <v>495</v>
      </c>
      <c r="C517" s="8" t="s">
        <v>538</v>
      </c>
      <c r="D517" s="9">
        <v>25328</v>
      </c>
      <c r="E517" s="9">
        <v>800094685</v>
      </c>
    </row>
    <row r="518" spans="2:5" x14ac:dyDescent="0.3">
      <c r="B518" s="8" t="s">
        <v>495</v>
      </c>
      <c r="C518" s="8" t="s">
        <v>539</v>
      </c>
      <c r="D518" s="9">
        <v>25335</v>
      </c>
      <c r="E518" s="9">
        <v>800094701</v>
      </c>
    </row>
    <row r="519" spans="2:5" x14ac:dyDescent="0.3">
      <c r="B519" s="8" t="s">
        <v>495</v>
      </c>
      <c r="C519" s="8" t="s">
        <v>540</v>
      </c>
      <c r="D519" s="9">
        <v>25339</v>
      </c>
      <c r="E519" s="9">
        <v>800094704</v>
      </c>
    </row>
    <row r="520" spans="2:5" x14ac:dyDescent="0.3">
      <c r="B520" s="8" t="s">
        <v>495</v>
      </c>
      <c r="C520" s="8" t="s">
        <v>541</v>
      </c>
      <c r="D520" s="9">
        <v>25368</v>
      </c>
      <c r="E520" s="9">
        <v>800004018</v>
      </c>
    </row>
    <row r="521" spans="2:5" x14ac:dyDescent="0.3">
      <c r="B521" s="8" t="s">
        <v>495</v>
      </c>
      <c r="C521" s="8" t="s">
        <v>542</v>
      </c>
      <c r="D521" s="9">
        <v>25372</v>
      </c>
      <c r="E521" s="9">
        <v>800094705</v>
      </c>
    </row>
    <row r="522" spans="2:5" x14ac:dyDescent="0.3">
      <c r="B522" s="8" t="s">
        <v>495</v>
      </c>
      <c r="C522" s="8" t="s">
        <v>543</v>
      </c>
      <c r="D522" s="9">
        <v>25377</v>
      </c>
      <c r="E522" s="9">
        <v>899999712</v>
      </c>
    </row>
    <row r="523" spans="2:5" x14ac:dyDescent="0.3">
      <c r="B523" s="8" t="s">
        <v>495</v>
      </c>
      <c r="C523" s="8" t="s">
        <v>544</v>
      </c>
      <c r="D523" s="9">
        <v>25386</v>
      </c>
      <c r="E523" s="9">
        <v>890680026</v>
      </c>
    </row>
    <row r="524" spans="2:5" x14ac:dyDescent="0.3">
      <c r="B524" s="8" t="s">
        <v>495</v>
      </c>
      <c r="C524" s="8" t="s">
        <v>545</v>
      </c>
      <c r="D524" s="9">
        <v>25394</v>
      </c>
      <c r="E524" s="9">
        <v>899999369</v>
      </c>
    </row>
    <row r="525" spans="2:5" x14ac:dyDescent="0.3">
      <c r="B525" s="8" t="s">
        <v>495</v>
      </c>
      <c r="C525" s="8" t="s">
        <v>546</v>
      </c>
      <c r="D525" s="9">
        <v>25398</v>
      </c>
      <c r="E525" s="9">
        <v>899999721</v>
      </c>
    </row>
    <row r="526" spans="2:5" x14ac:dyDescent="0.3">
      <c r="B526" s="8" t="s">
        <v>495</v>
      </c>
      <c r="C526" s="8" t="s">
        <v>547</v>
      </c>
      <c r="D526" s="9">
        <v>25402</v>
      </c>
      <c r="E526" s="9">
        <v>800073475</v>
      </c>
    </row>
    <row r="527" spans="2:5" x14ac:dyDescent="0.3">
      <c r="B527" s="8" t="s">
        <v>495</v>
      </c>
      <c r="C527" s="8" t="s">
        <v>548</v>
      </c>
      <c r="D527" s="9">
        <v>25407</v>
      </c>
      <c r="E527" s="9">
        <v>899999330</v>
      </c>
    </row>
    <row r="528" spans="2:5" x14ac:dyDescent="0.3">
      <c r="B528" s="8" t="s">
        <v>495</v>
      </c>
      <c r="C528" s="8" t="s">
        <v>549</v>
      </c>
      <c r="D528" s="9">
        <v>25426</v>
      </c>
      <c r="E528" s="9">
        <v>899999401</v>
      </c>
    </row>
    <row r="529" spans="2:5" x14ac:dyDescent="0.3">
      <c r="B529" s="8" t="s">
        <v>495</v>
      </c>
      <c r="C529" s="8" t="s">
        <v>550</v>
      </c>
      <c r="D529" s="9">
        <v>25430</v>
      </c>
      <c r="E529" s="9">
        <v>899999325</v>
      </c>
    </row>
    <row r="530" spans="2:5" x14ac:dyDescent="0.3">
      <c r="B530" s="8" t="s">
        <v>495</v>
      </c>
      <c r="C530" s="8" t="s">
        <v>551</v>
      </c>
      <c r="D530" s="9">
        <v>25436</v>
      </c>
      <c r="E530" s="9">
        <v>800094711</v>
      </c>
    </row>
    <row r="531" spans="2:5" x14ac:dyDescent="0.3">
      <c r="B531" s="8" t="s">
        <v>495</v>
      </c>
      <c r="C531" s="8" t="s">
        <v>552</v>
      </c>
      <c r="D531" s="9">
        <v>25438</v>
      </c>
      <c r="E531" s="9">
        <v>899999470</v>
      </c>
    </row>
    <row r="532" spans="2:5" x14ac:dyDescent="0.3">
      <c r="B532" s="8" t="s">
        <v>495</v>
      </c>
      <c r="C532" s="8" t="s">
        <v>553</v>
      </c>
      <c r="D532" s="9">
        <v>25473</v>
      </c>
      <c r="E532" s="9">
        <v>899999342</v>
      </c>
    </row>
    <row r="533" spans="2:5" x14ac:dyDescent="0.3">
      <c r="B533" s="8" t="s">
        <v>495</v>
      </c>
      <c r="C533" s="8" t="s">
        <v>554</v>
      </c>
      <c r="D533" s="9">
        <v>25483</v>
      </c>
      <c r="E533" s="9">
        <v>890680390</v>
      </c>
    </row>
    <row r="534" spans="2:5" x14ac:dyDescent="0.3">
      <c r="B534" s="8" t="s">
        <v>495</v>
      </c>
      <c r="C534" s="8" t="s">
        <v>555</v>
      </c>
      <c r="D534" s="9">
        <v>25486</v>
      </c>
      <c r="E534" s="9">
        <v>899999366</v>
      </c>
    </row>
    <row r="535" spans="2:5" x14ac:dyDescent="0.3">
      <c r="B535" s="8" t="s">
        <v>495</v>
      </c>
      <c r="C535" s="8" t="s">
        <v>556</v>
      </c>
      <c r="D535" s="9">
        <v>25488</v>
      </c>
      <c r="E535" s="9">
        <v>899999707</v>
      </c>
    </row>
    <row r="536" spans="2:5" x14ac:dyDescent="0.3">
      <c r="B536" s="8" t="s">
        <v>495</v>
      </c>
      <c r="C536" s="8" t="s">
        <v>557</v>
      </c>
      <c r="D536" s="9">
        <v>25489</v>
      </c>
      <c r="E536" s="9">
        <v>800094713</v>
      </c>
    </row>
    <row r="537" spans="2:5" x14ac:dyDescent="0.3">
      <c r="B537" s="8" t="s">
        <v>495</v>
      </c>
      <c r="C537" s="8" t="s">
        <v>558</v>
      </c>
      <c r="D537" s="9">
        <v>25491</v>
      </c>
      <c r="E537" s="9">
        <v>899999718</v>
      </c>
    </row>
    <row r="538" spans="2:5" x14ac:dyDescent="0.3">
      <c r="B538" s="8" t="s">
        <v>495</v>
      </c>
      <c r="C538" s="8" t="s">
        <v>559</v>
      </c>
      <c r="D538" s="9">
        <v>25506</v>
      </c>
      <c r="E538" s="9">
        <v>890680088</v>
      </c>
    </row>
    <row r="539" spans="2:5" x14ac:dyDescent="0.3">
      <c r="B539" s="8" t="s">
        <v>495</v>
      </c>
      <c r="C539" s="8" t="s">
        <v>560</v>
      </c>
      <c r="D539" s="9">
        <v>25513</v>
      </c>
      <c r="E539" s="9">
        <v>899999475</v>
      </c>
    </row>
    <row r="540" spans="2:5" x14ac:dyDescent="0.3">
      <c r="B540" s="8" t="s">
        <v>495</v>
      </c>
      <c r="C540" s="8" t="s">
        <v>561</v>
      </c>
      <c r="D540" s="9">
        <v>25518</v>
      </c>
      <c r="E540" s="9">
        <v>899999704</v>
      </c>
    </row>
    <row r="541" spans="2:5" x14ac:dyDescent="0.3">
      <c r="B541" s="8" t="s">
        <v>495</v>
      </c>
      <c r="C541" s="8" t="s">
        <v>562</v>
      </c>
      <c r="D541" s="9">
        <v>25524</v>
      </c>
      <c r="E541" s="9">
        <v>890680173</v>
      </c>
    </row>
    <row r="542" spans="2:5" x14ac:dyDescent="0.3">
      <c r="B542" s="8" t="s">
        <v>495</v>
      </c>
      <c r="C542" s="8" t="s">
        <v>563</v>
      </c>
      <c r="D542" s="9">
        <v>25530</v>
      </c>
      <c r="E542" s="9">
        <v>800074120</v>
      </c>
    </row>
    <row r="543" spans="2:5" x14ac:dyDescent="0.3">
      <c r="B543" s="8" t="s">
        <v>495</v>
      </c>
      <c r="C543" s="8" t="s">
        <v>564</v>
      </c>
      <c r="D543" s="9">
        <v>25535</v>
      </c>
      <c r="E543" s="9">
        <v>890680154</v>
      </c>
    </row>
    <row r="544" spans="2:5" x14ac:dyDescent="0.3">
      <c r="B544" s="8" t="s">
        <v>495</v>
      </c>
      <c r="C544" s="8" t="s">
        <v>565</v>
      </c>
      <c r="D544" s="9">
        <v>25572</v>
      </c>
      <c r="E544" s="9">
        <v>899999413</v>
      </c>
    </row>
    <row r="545" spans="2:5" x14ac:dyDescent="0.3">
      <c r="B545" s="8" t="s">
        <v>495</v>
      </c>
      <c r="C545" s="8" t="s">
        <v>566</v>
      </c>
      <c r="D545" s="9">
        <v>25580</v>
      </c>
      <c r="E545" s="9">
        <v>800085612</v>
      </c>
    </row>
    <row r="546" spans="2:5" x14ac:dyDescent="0.3">
      <c r="B546" s="8" t="s">
        <v>495</v>
      </c>
      <c r="C546" s="8" t="s">
        <v>567</v>
      </c>
      <c r="D546" s="9">
        <v>25592</v>
      </c>
      <c r="E546" s="9">
        <v>899999432</v>
      </c>
    </row>
    <row r="547" spans="2:5" x14ac:dyDescent="0.3">
      <c r="B547" s="8" t="s">
        <v>495</v>
      </c>
      <c r="C547" s="8" t="s">
        <v>568</v>
      </c>
      <c r="D547" s="9">
        <v>25594</v>
      </c>
      <c r="E547" s="9">
        <v>800094716</v>
      </c>
    </row>
    <row r="548" spans="2:5" x14ac:dyDescent="0.3">
      <c r="B548" s="8" t="s">
        <v>495</v>
      </c>
      <c r="C548" s="8" t="s">
        <v>569</v>
      </c>
      <c r="D548" s="9">
        <v>25596</v>
      </c>
      <c r="E548" s="9">
        <v>899999431</v>
      </c>
    </row>
    <row r="549" spans="2:5" x14ac:dyDescent="0.3">
      <c r="B549" s="8" t="s">
        <v>495</v>
      </c>
      <c r="C549" s="8" t="s">
        <v>570</v>
      </c>
      <c r="D549" s="9">
        <v>25599</v>
      </c>
      <c r="E549" s="9">
        <v>890680236</v>
      </c>
    </row>
    <row r="550" spans="2:5" x14ac:dyDescent="0.3">
      <c r="B550" s="8" t="s">
        <v>495</v>
      </c>
      <c r="C550" s="8" t="s">
        <v>571</v>
      </c>
      <c r="D550" s="9">
        <v>25612</v>
      </c>
      <c r="E550" s="9">
        <v>890680059</v>
      </c>
    </row>
    <row r="551" spans="2:5" x14ac:dyDescent="0.3">
      <c r="B551" s="8" t="s">
        <v>495</v>
      </c>
      <c r="C551" s="8" t="s">
        <v>572</v>
      </c>
      <c r="D551" s="9">
        <v>25645</v>
      </c>
      <c r="E551" s="9">
        <v>860052704</v>
      </c>
    </row>
    <row r="552" spans="2:5" x14ac:dyDescent="0.3">
      <c r="B552" s="8" t="s">
        <v>495</v>
      </c>
      <c r="C552" s="8" t="s">
        <v>573</v>
      </c>
      <c r="D552" s="9">
        <v>25649</v>
      </c>
      <c r="E552" s="9">
        <v>800093437</v>
      </c>
    </row>
    <row r="553" spans="2:5" x14ac:dyDescent="0.3">
      <c r="B553" s="8" t="s">
        <v>495</v>
      </c>
      <c r="C553" s="8" t="s">
        <v>574</v>
      </c>
      <c r="D553" s="9">
        <v>25653</v>
      </c>
      <c r="E553" s="9">
        <v>800094751</v>
      </c>
    </row>
    <row r="554" spans="2:5" x14ac:dyDescent="0.3">
      <c r="B554" s="8" t="s">
        <v>495</v>
      </c>
      <c r="C554" s="8" t="s">
        <v>575</v>
      </c>
      <c r="D554" s="9">
        <v>25658</v>
      </c>
      <c r="E554" s="9">
        <v>899999173</v>
      </c>
    </row>
    <row r="555" spans="2:5" x14ac:dyDescent="0.3">
      <c r="B555" s="8" t="s">
        <v>495</v>
      </c>
      <c r="C555" s="8" t="s">
        <v>576</v>
      </c>
      <c r="D555" s="9">
        <v>25662</v>
      </c>
      <c r="E555" s="9">
        <v>899999422</v>
      </c>
    </row>
    <row r="556" spans="2:5" x14ac:dyDescent="0.3">
      <c r="B556" s="8" t="s">
        <v>495</v>
      </c>
      <c r="C556" s="8" t="s">
        <v>577</v>
      </c>
      <c r="D556" s="9">
        <v>25718</v>
      </c>
      <c r="E556" s="9">
        <v>800094752</v>
      </c>
    </row>
    <row r="557" spans="2:5" x14ac:dyDescent="0.3">
      <c r="B557" s="8" t="s">
        <v>495</v>
      </c>
      <c r="C557" s="8" t="s">
        <v>578</v>
      </c>
      <c r="D557" s="9">
        <v>25736</v>
      </c>
      <c r="E557" s="9">
        <v>899999415</v>
      </c>
    </row>
    <row r="558" spans="2:5" x14ac:dyDescent="0.3">
      <c r="B558" s="8" t="s">
        <v>495</v>
      </c>
      <c r="C558" s="8" t="s">
        <v>579</v>
      </c>
      <c r="D558" s="9">
        <v>25740</v>
      </c>
      <c r="E558" s="9">
        <v>899999372</v>
      </c>
    </row>
    <row r="559" spans="2:5" x14ac:dyDescent="0.3">
      <c r="B559" s="8" t="s">
        <v>495</v>
      </c>
      <c r="C559" s="8" t="s">
        <v>580</v>
      </c>
      <c r="D559" s="9">
        <v>25743</v>
      </c>
      <c r="E559" s="9">
        <v>890680437</v>
      </c>
    </row>
    <row r="560" spans="2:5" x14ac:dyDescent="0.3">
      <c r="B560" s="8" t="s">
        <v>495</v>
      </c>
      <c r="C560" s="8" t="s">
        <v>581</v>
      </c>
      <c r="D560" s="9">
        <v>25745</v>
      </c>
      <c r="E560" s="9">
        <v>899999384</v>
      </c>
    </row>
    <row r="561" spans="2:5" x14ac:dyDescent="0.3">
      <c r="B561" s="8" t="s">
        <v>495</v>
      </c>
      <c r="C561" s="8" t="s">
        <v>582</v>
      </c>
      <c r="D561" s="9">
        <v>25754</v>
      </c>
      <c r="E561" s="9">
        <v>800094755</v>
      </c>
    </row>
    <row r="562" spans="2:5" x14ac:dyDescent="0.3">
      <c r="B562" s="8" t="s">
        <v>495</v>
      </c>
      <c r="C562" s="8" t="s">
        <v>583</v>
      </c>
      <c r="D562" s="9">
        <v>25758</v>
      </c>
      <c r="E562" s="9">
        <v>899999468</v>
      </c>
    </row>
    <row r="563" spans="2:5" x14ac:dyDescent="0.3">
      <c r="B563" s="8" t="s">
        <v>495</v>
      </c>
      <c r="C563" s="8" t="s">
        <v>584</v>
      </c>
      <c r="D563" s="9">
        <v>25769</v>
      </c>
      <c r="E563" s="9">
        <v>899999314</v>
      </c>
    </row>
    <row r="564" spans="2:5" x14ac:dyDescent="0.3">
      <c r="B564" s="8" t="s">
        <v>495</v>
      </c>
      <c r="C564" s="8" t="s">
        <v>585</v>
      </c>
      <c r="D564" s="9">
        <v>25772</v>
      </c>
      <c r="E564" s="9">
        <v>899999430</v>
      </c>
    </row>
    <row r="565" spans="2:5" x14ac:dyDescent="0.3">
      <c r="B565" s="8" t="s">
        <v>495</v>
      </c>
      <c r="C565" s="8" t="s">
        <v>586</v>
      </c>
      <c r="D565" s="9">
        <v>25777</v>
      </c>
      <c r="E565" s="9">
        <v>899999398</v>
      </c>
    </row>
    <row r="566" spans="2:5" x14ac:dyDescent="0.3">
      <c r="B566" s="8" t="s">
        <v>495</v>
      </c>
      <c r="C566" s="8" t="s">
        <v>587</v>
      </c>
      <c r="D566" s="9">
        <v>25779</v>
      </c>
      <c r="E566" s="9">
        <v>899999700</v>
      </c>
    </row>
    <row r="567" spans="2:5" x14ac:dyDescent="0.3">
      <c r="B567" s="8" t="s">
        <v>495</v>
      </c>
      <c r="C567" s="8" t="s">
        <v>588</v>
      </c>
      <c r="D567" s="9">
        <v>25781</v>
      </c>
      <c r="E567" s="9">
        <v>899999476</v>
      </c>
    </row>
    <row r="568" spans="2:5" x14ac:dyDescent="0.3">
      <c r="B568" s="8" t="s">
        <v>495</v>
      </c>
      <c r="C568" s="8" t="s">
        <v>589</v>
      </c>
      <c r="D568" s="9">
        <v>25785</v>
      </c>
      <c r="E568" s="9">
        <v>899999443</v>
      </c>
    </row>
    <row r="569" spans="2:5" x14ac:dyDescent="0.3">
      <c r="B569" s="8" t="s">
        <v>495</v>
      </c>
      <c r="C569" s="8" t="s">
        <v>590</v>
      </c>
      <c r="D569" s="9">
        <v>25793</v>
      </c>
      <c r="E569" s="9">
        <v>899999481</v>
      </c>
    </row>
    <row r="570" spans="2:5" x14ac:dyDescent="0.3">
      <c r="B570" s="8" t="s">
        <v>495</v>
      </c>
      <c r="C570" s="8" t="s">
        <v>591</v>
      </c>
      <c r="D570" s="9">
        <v>25797</v>
      </c>
      <c r="E570" s="9">
        <v>800004574</v>
      </c>
    </row>
    <row r="571" spans="2:5" x14ac:dyDescent="0.3">
      <c r="B571" s="8" t="s">
        <v>495</v>
      </c>
      <c r="C571" s="8" t="s">
        <v>592</v>
      </c>
      <c r="D571" s="9">
        <v>25799</v>
      </c>
      <c r="E571" s="9">
        <v>800095174</v>
      </c>
    </row>
    <row r="572" spans="2:5" x14ac:dyDescent="0.3">
      <c r="B572" s="8" t="s">
        <v>495</v>
      </c>
      <c r="C572" s="8" t="s">
        <v>593</v>
      </c>
      <c r="D572" s="9">
        <v>25805</v>
      </c>
      <c r="E572" s="9">
        <v>800018689</v>
      </c>
    </row>
    <row r="573" spans="2:5" x14ac:dyDescent="0.3">
      <c r="B573" s="8" t="s">
        <v>495</v>
      </c>
      <c r="C573" s="8" t="s">
        <v>594</v>
      </c>
      <c r="D573" s="9">
        <v>25807</v>
      </c>
      <c r="E573" s="9">
        <v>800094782</v>
      </c>
    </row>
    <row r="574" spans="2:5" x14ac:dyDescent="0.3">
      <c r="B574" s="8" t="s">
        <v>495</v>
      </c>
      <c r="C574" s="8" t="s">
        <v>595</v>
      </c>
      <c r="D574" s="9">
        <v>25815</v>
      </c>
      <c r="E574" s="9">
        <v>800093439</v>
      </c>
    </row>
    <row r="575" spans="2:5" x14ac:dyDescent="0.3">
      <c r="B575" s="8" t="s">
        <v>495</v>
      </c>
      <c r="C575" s="8" t="s">
        <v>596</v>
      </c>
      <c r="D575" s="9">
        <v>25817</v>
      </c>
      <c r="E575" s="9">
        <v>899999428</v>
      </c>
    </row>
    <row r="576" spans="2:5" x14ac:dyDescent="0.3">
      <c r="B576" s="8" t="s">
        <v>495</v>
      </c>
      <c r="C576" s="8" t="s">
        <v>597</v>
      </c>
      <c r="D576" s="9">
        <v>25823</v>
      </c>
      <c r="E576" s="9">
        <v>800072715</v>
      </c>
    </row>
    <row r="577" spans="2:5" x14ac:dyDescent="0.3">
      <c r="B577" s="8" t="s">
        <v>495</v>
      </c>
      <c r="C577" s="8" t="s">
        <v>598</v>
      </c>
      <c r="D577" s="9">
        <v>25839</v>
      </c>
      <c r="E577" s="9">
        <v>899999385</v>
      </c>
    </row>
    <row r="578" spans="2:5" x14ac:dyDescent="0.3">
      <c r="B578" s="8" t="s">
        <v>495</v>
      </c>
      <c r="C578" s="8" t="s">
        <v>599</v>
      </c>
      <c r="D578" s="9">
        <v>25841</v>
      </c>
      <c r="E578" s="9">
        <v>800095568</v>
      </c>
    </row>
    <row r="579" spans="2:5" x14ac:dyDescent="0.3">
      <c r="B579" s="8" t="s">
        <v>495</v>
      </c>
      <c r="C579" s="8" t="s">
        <v>600</v>
      </c>
      <c r="D579" s="9">
        <v>25843</v>
      </c>
      <c r="E579" s="9">
        <v>899999281</v>
      </c>
    </row>
    <row r="580" spans="2:5" x14ac:dyDescent="0.3">
      <c r="B580" s="8" t="s">
        <v>495</v>
      </c>
      <c r="C580" s="8" t="s">
        <v>601</v>
      </c>
      <c r="D580" s="9">
        <v>25845</v>
      </c>
      <c r="E580" s="9">
        <v>899999388</v>
      </c>
    </row>
    <row r="581" spans="2:5" x14ac:dyDescent="0.3">
      <c r="B581" s="8" t="s">
        <v>495</v>
      </c>
      <c r="C581" s="8" t="s">
        <v>602</v>
      </c>
      <c r="D581" s="9">
        <v>25851</v>
      </c>
      <c r="E581" s="9">
        <v>899999407</v>
      </c>
    </row>
    <row r="582" spans="2:5" x14ac:dyDescent="0.3">
      <c r="B582" s="8" t="s">
        <v>495</v>
      </c>
      <c r="C582" s="8" t="s">
        <v>603</v>
      </c>
      <c r="D582" s="9">
        <v>25862</v>
      </c>
      <c r="E582" s="9">
        <v>899999448</v>
      </c>
    </row>
    <row r="583" spans="2:5" x14ac:dyDescent="0.3">
      <c r="B583" s="8" t="s">
        <v>495</v>
      </c>
      <c r="C583" s="8" t="s">
        <v>604</v>
      </c>
      <c r="D583" s="9">
        <v>25867</v>
      </c>
      <c r="E583" s="9">
        <v>899999709</v>
      </c>
    </row>
    <row r="584" spans="2:5" x14ac:dyDescent="0.3">
      <c r="B584" s="8" t="s">
        <v>495</v>
      </c>
      <c r="C584" s="8" t="s">
        <v>605</v>
      </c>
      <c r="D584" s="9">
        <v>25871</v>
      </c>
      <c r="E584" s="9">
        <v>899999447</v>
      </c>
    </row>
    <row r="585" spans="2:5" x14ac:dyDescent="0.3">
      <c r="B585" s="8" t="s">
        <v>495</v>
      </c>
      <c r="C585" s="8" t="s">
        <v>606</v>
      </c>
      <c r="D585" s="9">
        <v>25873</v>
      </c>
      <c r="E585" s="9">
        <v>899999445</v>
      </c>
    </row>
    <row r="586" spans="2:5" x14ac:dyDescent="0.3">
      <c r="B586" s="8" t="s">
        <v>495</v>
      </c>
      <c r="C586" s="8" t="s">
        <v>607</v>
      </c>
      <c r="D586" s="9">
        <v>25875</v>
      </c>
      <c r="E586" s="9">
        <v>899999312</v>
      </c>
    </row>
    <row r="587" spans="2:5" x14ac:dyDescent="0.3">
      <c r="B587" s="8" t="s">
        <v>495</v>
      </c>
      <c r="C587" s="8" t="s">
        <v>608</v>
      </c>
      <c r="D587" s="9">
        <v>25878</v>
      </c>
      <c r="E587" s="9">
        <v>890680142</v>
      </c>
    </row>
    <row r="588" spans="2:5" x14ac:dyDescent="0.3">
      <c r="B588" s="8" t="s">
        <v>495</v>
      </c>
      <c r="C588" s="8" t="s">
        <v>609</v>
      </c>
      <c r="D588" s="9">
        <v>25885</v>
      </c>
      <c r="E588" s="9">
        <v>800094776</v>
      </c>
    </row>
    <row r="589" spans="2:5" x14ac:dyDescent="0.3">
      <c r="B589" s="8" t="s">
        <v>495</v>
      </c>
      <c r="C589" s="8" t="s">
        <v>610</v>
      </c>
      <c r="D589" s="9">
        <v>25898</v>
      </c>
      <c r="E589" s="9">
        <v>800094778</v>
      </c>
    </row>
    <row r="590" spans="2:5" x14ac:dyDescent="0.3">
      <c r="B590" s="8" t="s">
        <v>495</v>
      </c>
      <c r="C590" s="8" t="s">
        <v>611</v>
      </c>
      <c r="D590" s="9">
        <v>25899</v>
      </c>
      <c r="E590" s="9">
        <v>899999318</v>
      </c>
    </row>
    <row r="591" spans="2:5" x14ac:dyDescent="0.3">
      <c r="B591" s="8" t="s">
        <v>612</v>
      </c>
      <c r="C591" s="8" t="s">
        <v>612</v>
      </c>
      <c r="D591" s="9">
        <v>27000</v>
      </c>
      <c r="E591" s="9">
        <v>891680010</v>
      </c>
    </row>
    <row r="592" spans="2:5" x14ac:dyDescent="0.3">
      <c r="B592" s="8" t="s">
        <v>612</v>
      </c>
      <c r="C592" s="8" t="s">
        <v>613</v>
      </c>
      <c r="D592" s="9">
        <v>27001</v>
      </c>
      <c r="E592" s="9">
        <v>891680011</v>
      </c>
    </row>
    <row r="593" spans="2:5" x14ac:dyDescent="0.3">
      <c r="B593" s="8" t="s">
        <v>612</v>
      </c>
      <c r="C593" s="8" t="s">
        <v>614</v>
      </c>
      <c r="D593" s="9">
        <v>27006</v>
      </c>
      <c r="E593" s="9">
        <v>891680050</v>
      </c>
    </row>
    <row r="594" spans="2:5" x14ac:dyDescent="0.3">
      <c r="B594" s="8" t="s">
        <v>612</v>
      </c>
      <c r="C594" s="8" t="s">
        <v>615</v>
      </c>
      <c r="D594" s="9">
        <v>27025</v>
      </c>
      <c r="E594" s="9">
        <v>891600062</v>
      </c>
    </row>
    <row r="595" spans="2:5" x14ac:dyDescent="0.3">
      <c r="B595" s="8" t="s">
        <v>612</v>
      </c>
      <c r="C595" s="8" t="s">
        <v>616</v>
      </c>
      <c r="D595" s="9">
        <v>27050</v>
      </c>
      <c r="E595" s="9">
        <v>818000395</v>
      </c>
    </row>
    <row r="596" spans="2:5" x14ac:dyDescent="0.3">
      <c r="B596" s="8" t="s">
        <v>612</v>
      </c>
      <c r="C596" s="8" t="s">
        <v>617</v>
      </c>
      <c r="D596" s="9">
        <v>27073</v>
      </c>
      <c r="E596" s="9">
        <v>891680055</v>
      </c>
    </row>
    <row r="597" spans="2:5" x14ac:dyDescent="0.3">
      <c r="B597" s="8" t="s">
        <v>612</v>
      </c>
      <c r="C597" s="8" t="s">
        <v>618</v>
      </c>
      <c r="D597" s="9">
        <v>27075</v>
      </c>
      <c r="E597" s="9">
        <v>891680395</v>
      </c>
    </row>
    <row r="598" spans="2:5" x14ac:dyDescent="0.3">
      <c r="B598" s="8" t="s">
        <v>612</v>
      </c>
      <c r="C598" s="8" t="s">
        <v>619</v>
      </c>
      <c r="D598" s="9">
        <v>27077</v>
      </c>
      <c r="E598" s="9">
        <v>800095589</v>
      </c>
    </row>
    <row r="599" spans="2:5" x14ac:dyDescent="0.3">
      <c r="B599" s="8" t="s">
        <v>612</v>
      </c>
      <c r="C599" s="8" t="s">
        <v>620</v>
      </c>
      <c r="D599" s="9">
        <v>27099</v>
      </c>
      <c r="E599" s="9">
        <v>800070375</v>
      </c>
    </row>
    <row r="600" spans="2:5" x14ac:dyDescent="0.3">
      <c r="B600" s="8" t="s">
        <v>612</v>
      </c>
      <c r="C600" s="8" t="s">
        <v>621</v>
      </c>
      <c r="D600" s="9">
        <v>27135</v>
      </c>
      <c r="E600" s="9">
        <v>800239414</v>
      </c>
    </row>
    <row r="601" spans="2:5" x14ac:dyDescent="0.3">
      <c r="B601" s="8" t="s">
        <v>612</v>
      </c>
      <c r="C601" s="8" t="s">
        <v>622</v>
      </c>
      <c r="D601" s="9">
        <v>27150</v>
      </c>
      <c r="E601" s="9">
        <v>818001341</v>
      </c>
    </row>
    <row r="602" spans="2:5" x14ac:dyDescent="0.3">
      <c r="B602" s="8" t="s">
        <v>612</v>
      </c>
      <c r="C602" s="8" t="s">
        <v>623</v>
      </c>
      <c r="D602" s="9">
        <v>27160</v>
      </c>
      <c r="E602" s="9">
        <v>818001202</v>
      </c>
    </row>
    <row r="603" spans="2:5" x14ac:dyDescent="0.3">
      <c r="B603" s="8" t="s">
        <v>612</v>
      </c>
      <c r="C603" s="8" t="s">
        <v>624</v>
      </c>
      <c r="D603" s="9">
        <v>27205</v>
      </c>
      <c r="E603" s="9">
        <v>891680057</v>
      </c>
    </row>
    <row r="604" spans="2:5" x14ac:dyDescent="0.3">
      <c r="B604" s="8" t="s">
        <v>612</v>
      </c>
      <c r="C604" s="8" t="s">
        <v>625</v>
      </c>
      <c r="D604" s="9">
        <v>27245</v>
      </c>
      <c r="E604" s="9">
        <v>891680061</v>
      </c>
    </row>
    <row r="605" spans="2:5" x14ac:dyDescent="0.3">
      <c r="B605" s="8" t="s">
        <v>612</v>
      </c>
      <c r="C605" s="8" t="s">
        <v>626</v>
      </c>
      <c r="D605" s="9">
        <v>27250</v>
      </c>
      <c r="E605" s="9">
        <v>818000002</v>
      </c>
    </row>
    <row r="606" spans="2:5" x14ac:dyDescent="0.3">
      <c r="B606" s="8" t="s">
        <v>612</v>
      </c>
      <c r="C606" s="8" t="s">
        <v>627</v>
      </c>
      <c r="D606" s="9">
        <v>27361</v>
      </c>
      <c r="E606" s="9">
        <v>891680067</v>
      </c>
    </row>
    <row r="607" spans="2:5" x14ac:dyDescent="0.3">
      <c r="B607" s="8" t="s">
        <v>612</v>
      </c>
      <c r="C607" s="8" t="s">
        <v>628</v>
      </c>
      <c r="D607" s="9">
        <v>27372</v>
      </c>
      <c r="E607" s="9">
        <v>891680402</v>
      </c>
    </row>
    <row r="608" spans="2:5" x14ac:dyDescent="0.3">
      <c r="B608" s="8" t="s">
        <v>612</v>
      </c>
      <c r="C608" s="8" t="s">
        <v>629</v>
      </c>
      <c r="D608" s="9">
        <v>27413</v>
      </c>
      <c r="E608" s="9">
        <v>891680281</v>
      </c>
    </row>
    <row r="609" spans="2:5" x14ac:dyDescent="0.3">
      <c r="B609" s="8" t="s">
        <v>612</v>
      </c>
      <c r="C609" s="8" t="s">
        <v>630</v>
      </c>
      <c r="D609" s="9">
        <v>27425</v>
      </c>
      <c r="E609" s="9">
        <v>818000941</v>
      </c>
    </row>
    <row r="610" spans="2:5" x14ac:dyDescent="0.3">
      <c r="B610" s="8" t="s">
        <v>612</v>
      </c>
      <c r="C610" s="8" t="s">
        <v>631</v>
      </c>
      <c r="D610" s="9">
        <v>27430</v>
      </c>
      <c r="E610" s="9">
        <v>818000907</v>
      </c>
    </row>
    <row r="611" spans="2:5" x14ac:dyDescent="0.3">
      <c r="B611" s="8" t="s">
        <v>612</v>
      </c>
      <c r="C611" s="8" t="s">
        <v>632</v>
      </c>
      <c r="D611" s="9">
        <v>27450</v>
      </c>
      <c r="E611" s="9">
        <v>818001206</v>
      </c>
    </row>
    <row r="612" spans="2:5" x14ac:dyDescent="0.3">
      <c r="B612" s="8" t="s">
        <v>612</v>
      </c>
      <c r="C612" s="8" t="s">
        <v>633</v>
      </c>
      <c r="D612" s="9">
        <v>27491</v>
      </c>
      <c r="E612" s="9">
        <v>891680075</v>
      </c>
    </row>
    <row r="613" spans="2:5" x14ac:dyDescent="0.3">
      <c r="B613" s="8" t="s">
        <v>612</v>
      </c>
      <c r="C613" s="8" t="s">
        <v>634</v>
      </c>
      <c r="D613" s="9">
        <v>27495</v>
      </c>
      <c r="E613" s="9">
        <v>891680076</v>
      </c>
    </row>
    <row r="614" spans="2:5" x14ac:dyDescent="0.3">
      <c r="B614" s="8" t="s">
        <v>612</v>
      </c>
      <c r="C614" s="8" t="s">
        <v>635</v>
      </c>
      <c r="D614" s="9">
        <v>27580</v>
      </c>
      <c r="E614" s="9">
        <v>818001203</v>
      </c>
    </row>
    <row r="615" spans="2:5" x14ac:dyDescent="0.3">
      <c r="B615" s="8" t="s">
        <v>612</v>
      </c>
      <c r="C615" s="8" t="s">
        <v>636</v>
      </c>
      <c r="D615" s="9">
        <v>27600</v>
      </c>
      <c r="E615" s="9">
        <v>818000899</v>
      </c>
    </row>
    <row r="616" spans="2:5" x14ac:dyDescent="0.3">
      <c r="B616" s="8" t="s">
        <v>612</v>
      </c>
      <c r="C616" s="8" t="s">
        <v>637</v>
      </c>
      <c r="D616" s="9">
        <v>27615</v>
      </c>
      <c r="E616" s="9">
        <v>891680079</v>
      </c>
    </row>
    <row r="617" spans="2:5" x14ac:dyDescent="0.3">
      <c r="B617" s="8" t="s">
        <v>612</v>
      </c>
      <c r="C617" s="8" t="s">
        <v>638</v>
      </c>
      <c r="D617" s="9">
        <v>27660</v>
      </c>
      <c r="E617" s="9">
        <v>891680080</v>
      </c>
    </row>
    <row r="618" spans="2:5" x14ac:dyDescent="0.3">
      <c r="B618" s="8" t="s">
        <v>612</v>
      </c>
      <c r="C618" s="8" t="s">
        <v>639</v>
      </c>
      <c r="D618" s="9">
        <v>27745</v>
      </c>
      <c r="E618" s="9">
        <v>800095613</v>
      </c>
    </row>
    <row r="619" spans="2:5" x14ac:dyDescent="0.3">
      <c r="B619" s="8" t="s">
        <v>612</v>
      </c>
      <c r="C619" s="8" t="s">
        <v>640</v>
      </c>
      <c r="D619" s="9">
        <v>27787</v>
      </c>
      <c r="E619" s="9">
        <v>891680081</v>
      </c>
    </row>
    <row r="620" spans="2:5" x14ac:dyDescent="0.3">
      <c r="B620" s="8" t="s">
        <v>612</v>
      </c>
      <c r="C620" s="8" t="s">
        <v>641</v>
      </c>
      <c r="D620" s="9">
        <v>27800</v>
      </c>
      <c r="E620" s="9">
        <v>891680196</v>
      </c>
    </row>
    <row r="621" spans="2:5" x14ac:dyDescent="0.3">
      <c r="B621" s="8" t="s">
        <v>612</v>
      </c>
      <c r="C621" s="8" t="s">
        <v>642</v>
      </c>
      <c r="D621" s="9">
        <v>27810</v>
      </c>
      <c r="E621" s="9">
        <v>818000961</v>
      </c>
    </row>
    <row r="622" spans="2:5" x14ac:dyDescent="0.3">
      <c r="B622" s="8" t="s">
        <v>643</v>
      </c>
      <c r="C622" s="8" t="s">
        <v>643</v>
      </c>
      <c r="D622" s="9">
        <v>41000</v>
      </c>
      <c r="E622" s="9">
        <v>800103913</v>
      </c>
    </row>
    <row r="623" spans="2:5" x14ac:dyDescent="0.3">
      <c r="B623" s="8" t="s">
        <v>643</v>
      </c>
      <c r="C623" s="8" t="s">
        <v>644</v>
      </c>
      <c r="D623" s="9">
        <v>41001</v>
      </c>
      <c r="E623" s="9">
        <v>891180009</v>
      </c>
    </row>
    <row r="624" spans="2:5" x14ac:dyDescent="0.3">
      <c r="B624" s="8" t="s">
        <v>643</v>
      </c>
      <c r="C624" s="8" t="s">
        <v>645</v>
      </c>
      <c r="D624" s="9">
        <v>41006</v>
      </c>
      <c r="E624" s="9">
        <v>891180069</v>
      </c>
    </row>
    <row r="625" spans="2:5" x14ac:dyDescent="0.3">
      <c r="B625" s="8" t="s">
        <v>643</v>
      </c>
      <c r="C625" s="8" t="s">
        <v>646</v>
      </c>
      <c r="D625" s="9">
        <v>41013</v>
      </c>
      <c r="E625" s="9">
        <v>891180139</v>
      </c>
    </row>
    <row r="626" spans="2:5" x14ac:dyDescent="0.3">
      <c r="B626" s="8" t="s">
        <v>643</v>
      </c>
      <c r="C626" s="8" t="s">
        <v>647</v>
      </c>
      <c r="D626" s="9">
        <v>41016</v>
      </c>
      <c r="E626" s="9">
        <v>891180070</v>
      </c>
    </row>
    <row r="627" spans="2:5" x14ac:dyDescent="0.3">
      <c r="B627" s="8" t="s">
        <v>643</v>
      </c>
      <c r="C627" s="8" t="s">
        <v>648</v>
      </c>
      <c r="D627" s="9">
        <v>41020</v>
      </c>
      <c r="E627" s="9">
        <v>891180024</v>
      </c>
    </row>
    <row r="628" spans="2:5" x14ac:dyDescent="0.3">
      <c r="B628" s="8" t="s">
        <v>643</v>
      </c>
      <c r="C628" s="8" t="s">
        <v>649</v>
      </c>
      <c r="D628" s="9">
        <v>41026</v>
      </c>
      <c r="E628" s="9">
        <v>891180118</v>
      </c>
    </row>
    <row r="629" spans="2:5" x14ac:dyDescent="0.3">
      <c r="B629" s="8" t="s">
        <v>643</v>
      </c>
      <c r="C629" s="8" t="s">
        <v>650</v>
      </c>
      <c r="D629" s="9">
        <v>41078</v>
      </c>
      <c r="E629" s="9">
        <v>891180183</v>
      </c>
    </row>
    <row r="630" spans="2:5" x14ac:dyDescent="0.3">
      <c r="B630" s="8" t="s">
        <v>643</v>
      </c>
      <c r="C630" s="8" t="s">
        <v>651</v>
      </c>
      <c r="D630" s="9">
        <v>41132</v>
      </c>
      <c r="E630" s="9">
        <v>891118119</v>
      </c>
    </row>
    <row r="631" spans="2:5" x14ac:dyDescent="0.3">
      <c r="B631" s="8" t="s">
        <v>643</v>
      </c>
      <c r="C631" s="8" t="s">
        <v>652</v>
      </c>
      <c r="D631" s="9">
        <v>41206</v>
      </c>
      <c r="E631" s="9">
        <v>891180028</v>
      </c>
    </row>
    <row r="632" spans="2:5" x14ac:dyDescent="0.3">
      <c r="B632" s="8" t="s">
        <v>643</v>
      </c>
      <c r="C632" s="8" t="s">
        <v>653</v>
      </c>
      <c r="D632" s="9">
        <v>41244</v>
      </c>
      <c r="E632" s="9">
        <v>891180132</v>
      </c>
    </row>
    <row r="633" spans="2:5" x14ac:dyDescent="0.3">
      <c r="B633" s="8" t="s">
        <v>643</v>
      </c>
      <c r="C633" s="8" t="s">
        <v>654</v>
      </c>
      <c r="D633" s="9">
        <v>41298</v>
      </c>
      <c r="E633" s="9">
        <v>891180022</v>
      </c>
    </row>
    <row r="634" spans="2:5" x14ac:dyDescent="0.3">
      <c r="B634" s="8" t="s">
        <v>643</v>
      </c>
      <c r="C634" s="8" t="s">
        <v>655</v>
      </c>
      <c r="D634" s="9">
        <v>41306</v>
      </c>
      <c r="E634" s="9">
        <v>891180176</v>
      </c>
    </row>
    <row r="635" spans="2:5" x14ac:dyDescent="0.3">
      <c r="B635" s="8" t="s">
        <v>643</v>
      </c>
      <c r="C635" s="8" t="s">
        <v>656</v>
      </c>
      <c r="D635" s="9">
        <v>41319</v>
      </c>
      <c r="E635" s="9">
        <v>891180177</v>
      </c>
    </row>
    <row r="636" spans="2:5" x14ac:dyDescent="0.3">
      <c r="B636" s="8" t="s">
        <v>643</v>
      </c>
      <c r="C636" s="8" t="s">
        <v>657</v>
      </c>
      <c r="D636" s="9">
        <v>41349</v>
      </c>
      <c r="E636" s="9">
        <v>891180019</v>
      </c>
    </row>
    <row r="637" spans="2:5" x14ac:dyDescent="0.3">
      <c r="B637" s="8" t="s">
        <v>643</v>
      </c>
      <c r="C637" s="8" t="s">
        <v>658</v>
      </c>
      <c r="D637" s="9">
        <v>41357</v>
      </c>
      <c r="E637" s="9">
        <v>891180131</v>
      </c>
    </row>
    <row r="638" spans="2:5" x14ac:dyDescent="0.3">
      <c r="B638" s="8" t="s">
        <v>643</v>
      </c>
      <c r="C638" s="8" t="s">
        <v>659</v>
      </c>
      <c r="D638" s="9">
        <v>41359</v>
      </c>
      <c r="E638" s="9">
        <v>800097098</v>
      </c>
    </row>
    <row r="639" spans="2:5" x14ac:dyDescent="0.3">
      <c r="B639" s="8" t="s">
        <v>643</v>
      </c>
      <c r="C639" s="8" t="s">
        <v>660</v>
      </c>
      <c r="D639" s="9">
        <v>41378</v>
      </c>
      <c r="E639" s="9">
        <v>891180205</v>
      </c>
    </row>
    <row r="640" spans="2:5" x14ac:dyDescent="0.3">
      <c r="B640" s="8" t="s">
        <v>643</v>
      </c>
      <c r="C640" s="8" t="s">
        <v>661</v>
      </c>
      <c r="D640" s="9">
        <v>41396</v>
      </c>
      <c r="E640" s="9">
        <v>891180155</v>
      </c>
    </row>
    <row r="641" spans="2:5" x14ac:dyDescent="0.3">
      <c r="B641" s="8" t="s">
        <v>643</v>
      </c>
      <c r="C641" s="8" t="s">
        <v>662</v>
      </c>
      <c r="D641" s="9">
        <v>41483</v>
      </c>
      <c r="E641" s="9">
        <v>891102844</v>
      </c>
    </row>
    <row r="642" spans="2:5" x14ac:dyDescent="0.3">
      <c r="B642" s="8" t="s">
        <v>643</v>
      </c>
      <c r="C642" s="8" t="s">
        <v>663</v>
      </c>
      <c r="D642" s="9">
        <v>41503</v>
      </c>
      <c r="E642" s="9">
        <v>891180179</v>
      </c>
    </row>
    <row r="643" spans="2:5" x14ac:dyDescent="0.3">
      <c r="B643" s="8" t="s">
        <v>643</v>
      </c>
      <c r="C643" s="8" t="s">
        <v>664</v>
      </c>
      <c r="D643" s="9">
        <v>41518</v>
      </c>
      <c r="E643" s="9">
        <v>891180194</v>
      </c>
    </row>
    <row r="644" spans="2:5" x14ac:dyDescent="0.3">
      <c r="B644" s="8" t="s">
        <v>643</v>
      </c>
      <c r="C644" s="8" t="s">
        <v>665</v>
      </c>
      <c r="D644" s="9">
        <v>41524</v>
      </c>
      <c r="E644" s="9">
        <v>891180021</v>
      </c>
    </row>
    <row r="645" spans="2:5" x14ac:dyDescent="0.3">
      <c r="B645" s="8" t="s">
        <v>643</v>
      </c>
      <c r="C645" s="8" t="s">
        <v>666</v>
      </c>
      <c r="D645" s="9">
        <v>41530</v>
      </c>
      <c r="E645" s="9">
        <v>891102764</v>
      </c>
    </row>
    <row r="646" spans="2:5" x14ac:dyDescent="0.3">
      <c r="B646" s="8" t="s">
        <v>643</v>
      </c>
      <c r="C646" s="8" t="s">
        <v>667</v>
      </c>
      <c r="D646" s="9">
        <v>41548</v>
      </c>
      <c r="E646" s="9">
        <v>891180199</v>
      </c>
    </row>
    <row r="647" spans="2:5" x14ac:dyDescent="0.3">
      <c r="B647" s="8" t="s">
        <v>643</v>
      </c>
      <c r="C647" s="8" t="s">
        <v>668</v>
      </c>
      <c r="D647" s="9">
        <v>41551</v>
      </c>
      <c r="E647" s="9">
        <v>891180077</v>
      </c>
    </row>
    <row r="648" spans="2:5" x14ac:dyDescent="0.3">
      <c r="B648" s="8" t="s">
        <v>643</v>
      </c>
      <c r="C648" s="8" t="s">
        <v>669</v>
      </c>
      <c r="D648" s="9">
        <v>41615</v>
      </c>
      <c r="E648" s="9">
        <v>891180040</v>
      </c>
    </row>
    <row r="649" spans="2:5" x14ac:dyDescent="0.3">
      <c r="B649" s="8" t="s">
        <v>643</v>
      </c>
      <c r="C649" s="8" t="s">
        <v>670</v>
      </c>
      <c r="D649" s="9">
        <v>41660</v>
      </c>
      <c r="E649" s="9">
        <v>891180180</v>
      </c>
    </row>
    <row r="650" spans="2:5" x14ac:dyDescent="0.3">
      <c r="B650" s="8" t="s">
        <v>643</v>
      </c>
      <c r="C650" s="8" t="s">
        <v>671</v>
      </c>
      <c r="D650" s="9">
        <v>41668</v>
      </c>
      <c r="E650" s="9">
        <v>891180056</v>
      </c>
    </row>
    <row r="651" spans="2:5" x14ac:dyDescent="0.3">
      <c r="B651" s="8" t="s">
        <v>643</v>
      </c>
      <c r="C651" s="8" t="s">
        <v>672</v>
      </c>
      <c r="D651" s="9">
        <v>41676</v>
      </c>
      <c r="E651" s="9">
        <v>891180076</v>
      </c>
    </row>
    <row r="652" spans="2:5" x14ac:dyDescent="0.3">
      <c r="B652" s="8" t="s">
        <v>643</v>
      </c>
      <c r="C652" s="8" t="s">
        <v>673</v>
      </c>
      <c r="D652" s="9">
        <v>41770</v>
      </c>
      <c r="E652" s="9">
        <v>891180191</v>
      </c>
    </row>
    <row r="653" spans="2:5" x14ac:dyDescent="0.3">
      <c r="B653" s="8" t="s">
        <v>643</v>
      </c>
      <c r="C653" s="8" t="s">
        <v>674</v>
      </c>
      <c r="D653" s="9">
        <v>41791</v>
      </c>
      <c r="E653" s="9">
        <v>891180211</v>
      </c>
    </row>
    <row r="654" spans="2:5" x14ac:dyDescent="0.3">
      <c r="B654" s="8" t="s">
        <v>643</v>
      </c>
      <c r="C654" s="8" t="s">
        <v>675</v>
      </c>
      <c r="D654" s="9">
        <v>41797</v>
      </c>
      <c r="E654" s="9">
        <v>800097176</v>
      </c>
    </row>
    <row r="655" spans="2:5" x14ac:dyDescent="0.3">
      <c r="B655" s="8" t="s">
        <v>643</v>
      </c>
      <c r="C655" s="8" t="s">
        <v>676</v>
      </c>
      <c r="D655" s="9">
        <v>41799</v>
      </c>
      <c r="E655" s="9">
        <v>891180127</v>
      </c>
    </row>
    <row r="656" spans="2:5" x14ac:dyDescent="0.3">
      <c r="B656" s="8" t="s">
        <v>643</v>
      </c>
      <c r="C656" s="8" t="s">
        <v>677</v>
      </c>
      <c r="D656" s="9">
        <v>41801</v>
      </c>
      <c r="E656" s="9">
        <v>891180181</v>
      </c>
    </row>
    <row r="657" spans="2:5" x14ac:dyDescent="0.3">
      <c r="B657" s="8" t="s">
        <v>643</v>
      </c>
      <c r="C657" s="8" t="s">
        <v>678</v>
      </c>
      <c r="D657" s="9">
        <v>41807</v>
      </c>
      <c r="E657" s="9">
        <v>891180182</v>
      </c>
    </row>
    <row r="658" spans="2:5" x14ac:dyDescent="0.3">
      <c r="B658" s="8" t="s">
        <v>643</v>
      </c>
      <c r="C658" s="8" t="s">
        <v>679</v>
      </c>
      <c r="D658" s="9">
        <v>41872</v>
      </c>
      <c r="E658" s="9">
        <v>891180187</v>
      </c>
    </row>
    <row r="659" spans="2:5" x14ac:dyDescent="0.3">
      <c r="B659" s="8" t="s">
        <v>643</v>
      </c>
      <c r="C659" s="8" t="s">
        <v>680</v>
      </c>
      <c r="D659" s="9">
        <v>41885</v>
      </c>
      <c r="E659" s="9">
        <v>800097180</v>
      </c>
    </row>
    <row r="660" spans="2:5" x14ac:dyDescent="0.3">
      <c r="B660" s="8" t="s">
        <v>681</v>
      </c>
      <c r="C660" s="8" t="s">
        <v>681</v>
      </c>
      <c r="D660" s="9">
        <v>44000</v>
      </c>
      <c r="E660" s="9">
        <v>892115015</v>
      </c>
    </row>
    <row r="661" spans="2:5" x14ac:dyDescent="0.3">
      <c r="B661" s="8" t="s">
        <v>681</v>
      </c>
      <c r="C661" s="8" t="s">
        <v>682</v>
      </c>
      <c r="D661" s="9">
        <v>44001</v>
      </c>
      <c r="E661" s="9">
        <v>892115007</v>
      </c>
    </row>
    <row r="662" spans="2:5" x14ac:dyDescent="0.3">
      <c r="B662" s="8" t="s">
        <v>681</v>
      </c>
      <c r="C662" s="8" t="s">
        <v>683</v>
      </c>
      <c r="D662" s="9">
        <v>44035</v>
      </c>
      <c r="E662" s="9">
        <v>839000360</v>
      </c>
    </row>
    <row r="663" spans="2:5" x14ac:dyDescent="0.3">
      <c r="B663" s="8" t="s">
        <v>681</v>
      </c>
      <c r="C663" s="8" t="s">
        <v>684</v>
      </c>
      <c r="D663" s="9">
        <v>44078</v>
      </c>
      <c r="E663" s="9">
        <v>800099223</v>
      </c>
    </row>
    <row r="664" spans="2:5" x14ac:dyDescent="0.3">
      <c r="B664" s="8" t="s">
        <v>681</v>
      </c>
      <c r="C664" s="8" t="s">
        <v>685</v>
      </c>
      <c r="D664" s="9">
        <v>44090</v>
      </c>
      <c r="E664" s="9">
        <v>825000134</v>
      </c>
    </row>
    <row r="665" spans="2:5" x14ac:dyDescent="0.3">
      <c r="B665" s="8" t="s">
        <v>681</v>
      </c>
      <c r="C665" s="8" t="s">
        <v>686</v>
      </c>
      <c r="D665" s="9">
        <v>44098</v>
      </c>
      <c r="E665" s="9">
        <v>825000166</v>
      </c>
    </row>
    <row r="666" spans="2:5" x14ac:dyDescent="0.3">
      <c r="B666" s="8" t="s">
        <v>681</v>
      </c>
      <c r="C666" s="8" t="s">
        <v>687</v>
      </c>
      <c r="D666" s="9">
        <v>44110</v>
      </c>
      <c r="E666" s="9">
        <v>800092788</v>
      </c>
    </row>
    <row r="667" spans="2:5" x14ac:dyDescent="0.3">
      <c r="B667" s="8" t="s">
        <v>681</v>
      </c>
      <c r="C667" s="8" t="s">
        <v>688</v>
      </c>
      <c r="D667" s="9">
        <v>44279</v>
      </c>
      <c r="E667" s="9">
        <v>892170008</v>
      </c>
    </row>
    <row r="668" spans="2:5" x14ac:dyDescent="0.3">
      <c r="B668" s="8" t="s">
        <v>681</v>
      </c>
      <c r="C668" s="8" t="s">
        <v>689</v>
      </c>
      <c r="D668" s="9">
        <v>44378</v>
      </c>
      <c r="E668" s="9">
        <v>800255101</v>
      </c>
    </row>
    <row r="669" spans="2:5" x14ac:dyDescent="0.3">
      <c r="B669" s="8" t="s">
        <v>681</v>
      </c>
      <c r="C669" s="8" t="s">
        <v>690</v>
      </c>
      <c r="D669" s="9">
        <v>44420</v>
      </c>
      <c r="E669" s="9">
        <v>825000676</v>
      </c>
    </row>
    <row r="670" spans="2:5" x14ac:dyDescent="0.3">
      <c r="B670" s="8" t="s">
        <v>681</v>
      </c>
      <c r="C670" s="8" t="s">
        <v>691</v>
      </c>
      <c r="D670" s="9">
        <v>44430</v>
      </c>
      <c r="E670" s="9">
        <v>892120020</v>
      </c>
    </row>
    <row r="671" spans="2:5" x14ac:dyDescent="0.3">
      <c r="B671" s="8" t="s">
        <v>681</v>
      </c>
      <c r="C671" s="8" t="s">
        <v>692</v>
      </c>
      <c r="D671" s="9">
        <v>44560</v>
      </c>
      <c r="E671" s="9">
        <v>892115024</v>
      </c>
    </row>
    <row r="672" spans="2:5" x14ac:dyDescent="0.3">
      <c r="B672" s="8" t="s">
        <v>681</v>
      </c>
      <c r="C672" s="8" t="s">
        <v>693</v>
      </c>
      <c r="D672" s="9">
        <v>44650</v>
      </c>
      <c r="E672" s="9">
        <v>892115179</v>
      </c>
    </row>
    <row r="673" spans="2:5" x14ac:dyDescent="0.3">
      <c r="B673" s="8" t="s">
        <v>681</v>
      </c>
      <c r="C673" s="8" t="s">
        <v>694</v>
      </c>
      <c r="D673" s="9">
        <v>44847</v>
      </c>
      <c r="E673" s="9">
        <v>892115155</v>
      </c>
    </row>
    <row r="674" spans="2:5" x14ac:dyDescent="0.3">
      <c r="B674" s="8" t="s">
        <v>681</v>
      </c>
      <c r="C674" s="8" t="s">
        <v>695</v>
      </c>
      <c r="D674" s="9">
        <v>44855</v>
      </c>
      <c r="E674" s="9">
        <v>800059405</v>
      </c>
    </row>
    <row r="675" spans="2:5" x14ac:dyDescent="0.3">
      <c r="B675" s="8" t="s">
        <v>681</v>
      </c>
      <c r="C675" s="8" t="s">
        <v>696</v>
      </c>
      <c r="D675" s="9">
        <v>44874</v>
      </c>
      <c r="E675" s="9">
        <v>892115198</v>
      </c>
    </row>
    <row r="676" spans="2:5" x14ac:dyDescent="0.3">
      <c r="B676" s="8" t="s">
        <v>697</v>
      </c>
      <c r="C676" s="8" t="s">
        <v>697</v>
      </c>
      <c r="D676" s="9">
        <v>47000</v>
      </c>
      <c r="E676" s="9">
        <v>800103920</v>
      </c>
    </row>
    <row r="677" spans="2:5" x14ac:dyDescent="0.3">
      <c r="B677" s="8" t="s">
        <v>697</v>
      </c>
      <c r="C677" s="8" t="s">
        <v>698</v>
      </c>
      <c r="D677" s="9">
        <v>47001</v>
      </c>
      <c r="E677" s="9">
        <v>891780009</v>
      </c>
    </row>
    <row r="678" spans="2:5" x14ac:dyDescent="0.3">
      <c r="B678" s="8" t="s">
        <v>697</v>
      </c>
      <c r="C678" s="8" t="s">
        <v>699</v>
      </c>
      <c r="D678" s="9">
        <v>47030</v>
      </c>
      <c r="E678" s="9">
        <v>819003219</v>
      </c>
    </row>
    <row r="679" spans="2:5" x14ac:dyDescent="0.3">
      <c r="B679" s="8" t="s">
        <v>697</v>
      </c>
      <c r="C679" s="8" t="s">
        <v>700</v>
      </c>
      <c r="D679" s="9">
        <v>47053</v>
      </c>
      <c r="E679" s="9">
        <v>891780041</v>
      </c>
    </row>
    <row r="680" spans="2:5" x14ac:dyDescent="0.3">
      <c r="B680" s="8" t="s">
        <v>697</v>
      </c>
      <c r="C680" s="8" t="s">
        <v>701</v>
      </c>
      <c r="D680" s="9">
        <v>47058</v>
      </c>
      <c r="E680" s="9">
        <v>891702186</v>
      </c>
    </row>
    <row r="681" spans="2:5" x14ac:dyDescent="0.3">
      <c r="B681" s="8" t="s">
        <v>697</v>
      </c>
      <c r="C681" s="8" t="s">
        <v>702</v>
      </c>
      <c r="D681" s="9">
        <v>47161</v>
      </c>
      <c r="E681" s="9">
        <v>891780042</v>
      </c>
    </row>
    <row r="682" spans="2:5" x14ac:dyDescent="0.3">
      <c r="B682" s="8" t="s">
        <v>697</v>
      </c>
      <c r="C682" s="8" t="s">
        <v>703</v>
      </c>
      <c r="D682" s="9">
        <v>47170</v>
      </c>
      <c r="E682" s="9">
        <v>800071934</v>
      </c>
    </row>
    <row r="683" spans="2:5" x14ac:dyDescent="0.3">
      <c r="B683" s="8" t="s">
        <v>697</v>
      </c>
      <c r="C683" s="8" t="s">
        <v>704</v>
      </c>
      <c r="D683" s="9">
        <v>47189</v>
      </c>
      <c r="E683" s="9">
        <v>891780043</v>
      </c>
    </row>
    <row r="684" spans="2:5" x14ac:dyDescent="0.3">
      <c r="B684" s="8" t="s">
        <v>697</v>
      </c>
      <c r="C684" s="8" t="s">
        <v>705</v>
      </c>
      <c r="D684" s="9">
        <v>47205</v>
      </c>
      <c r="E684" s="9">
        <v>819003225</v>
      </c>
    </row>
    <row r="685" spans="2:5" x14ac:dyDescent="0.3">
      <c r="B685" s="8" t="s">
        <v>697</v>
      </c>
      <c r="C685" s="8" t="s">
        <v>706</v>
      </c>
      <c r="D685" s="9">
        <v>47245</v>
      </c>
      <c r="E685" s="9">
        <v>891780044</v>
      </c>
    </row>
    <row r="686" spans="2:5" x14ac:dyDescent="0.3">
      <c r="B686" s="8" t="s">
        <v>697</v>
      </c>
      <c r="C686" s="8" t="s">
        <v>707</v>
      </c>
      <c r="D686" s="9">
        <v>47258</v>
      </c>
      <c r="E686" s="9">
        <v>891780049</v>
      </c>
    </row>
    <row r="687" spans="2:5" x14ac:dyDescent="0.3">
      <c r="B687" s="8" t="s">
        <v>697</v>
      </c>
      <c r="C687" s="8" t="s">
        <v>708</v>
      </c>
      <c r="D687" s="9">
        <v>47268</v>
      </c>
      <c r="E687" s="9">
        <v>819000925</v>
      </c>
    </row>
    <row r="688" spans="2:5" x14ac:dyDescent="0.3">
      <c r="B688" s="8" t="s">
        <v>697</v>
      </c>
      <c r="C688" s="8" t="s">
        <v>709</v>
      </c>
      <c r="D688" s="9">
        <v>47288</v>
      </c>
      <c r="E688" s="9">
        <v>891780045</v>
      </c>
    </row>
    <row r="689" spans="2:5" x14ac:dyDescent="0.3">
      <c r="B689" s="8" t="s">
        <v>697</v>
      </c>
      <c r="C689" s="8" t="s">
        <v>710</v>
      </c>
      <c r="D689" s="9">
        <v>47318</v>
      </c>
      <c r="E689" s="9">
        <v>891780047</v>
      </c>
    </row>
    <row r="690" spans="2:5" x14ac:dyDescent="0.3">
      <c r="B690" s="8" t="s">
        <v>697</v>
      </c>
      <c r="C690" s="8" t="s">
        <v>711</v>
      </c>
      <c r="D690" s="9">
        <v>47460</v>
      </c>
      <c r="E690" s="9">
        <v>819003849</v>
      </c>
    </row>
    <row r="691" spans="2:5" x14ac:dyDescent="0.3">
      <c r="B691" s="8" t="s">
        <v>697</v>
      </c>
      <c r="C691" s="8" t="s">
        <v>712</v>
      </c>
      <c r="D691" s="9">
        <v>47541</v>
      </c>
      <c r="E691" s="9">
        <v>891780048</v>
      </c>
    </row>
    <row r="692" spans="2:5" x14ac:dyDescent="0.3">
      <c r="B692" s="8" t="s">
        <v>697</v>
      </c>
      <c r="C692" s="8" t="s">
        <v>713</v>
      </c>
      <c r="D692" s="9">
        <v>47545</v>
      </c>
      <c r="E692" s="9">
        <v>819000985</v>
      </c>
    </row>
    <row r="693" spans="2:5" x14ac:dyDescent="0.3">
      <c r="B693" s="8" t="s">
        <v>697</v>
      </c>
      <c r="C693" s="8" t="s">
        <v>714</v>
      </c>
      <c r="D693" s="9">
        <v>47551</v>
      </c>
      <c r="E693" s="9">
        <v>891780050</v>
      </c>
    </row>
    <row r="694" spans="2:5" x14ac:dyDescent="0.3">
      <c r="B694" s="8" t="s">
        <v>697</v>
      </c>
      <c r="C694" s="8" t="s">
        <v>715</v>
      </c>
      <c r="D694" s="9">
        <v>47555</v>
      </c>
      <c r="E694" s="9">
        <v>891780051</v>
      </c>
    </row>
    <row r="695" spans="2:5" x14ac:dyDescent="0.3">
      <c r="B695" s="8" t="s">
        <v>697</v>
      </c>
      <c r="C695" s="8" t="s">
        <v>716</v>
      </c>
      <c r="D695" s="9">
        <v>47570</v>
      </c>
      <c r="E695" s="9">
        <v>891703045</v>
      </c>
    </row>
    <row r="696" spans="2:5" x14ac:dyDescent="0.3">
      <c r="B696" s="8" t="s">
        <v>697</v>
      </c>
      <c r="C696" s="8" t="s">
        <v>717</v>
      </c>
      <c r="D696" s="9">
        <v>47605</v>
      </c>
      <c r="E696" s="9">
        <v>891780052</v>
      </c>
    </row>
    <row r="697" spans="2:5" x14ac:dyDescent="0.3">
      <c r="B697" s="8" t="s">
        <v>697</v>
      </c>
      <c r="C697" s="8" t="s">
        <v>718</v>
      </c>
      <c r="D697" s="9">
        <v>47660</v>
      </c>
      <c r="E697" s="9">
        <v>819003224</v>
      </c>
    </row>
    <row r="698" spans="2:5" x14ac:dyDescent="0.3">
      <c r="B698" s="8" t="s">
        <v>697</v>
      </c>
      <c r="C698" s="8" t="s">
        <v>719</v>
      </c>
      <c r="D698" s="9">
        <v>47675</v>
      </c>
      <c r="E698" s="9">
        <v>891780053</v>
      </c>
    </row>
    <row r="699" spans="2:5" x14ac:dyDescent="0.3">
      <c r="B699" s="8" t="s">
        <v>697</v>
      </c>
      <c r="C699" s="8" t="s">
        <v>720</v>
      </c>
      <c r="D699" s="9">
        <v>47692</v>
      </c>
      <c r="E699" s="9">
        <v>891780054</v>
      </c>
    </row>
    <row r="700" spans="2:5" x14ac:dyDescent="0.3">
      <c r="B700" s="8" t="s">
        <v>697</v>
      </c>
      <c r="C700" s="8" t="s">
        <v>721</v>
      </c>
      <c r="D700" s="9">
        <v>47703</v>
      </c>
      <c r="E700" s="9">
        <v>891780055</v>
      </c>
    </row>
    <row r="701" spans="2:5" x14ac:dyDescent="0.3">
      <c r="B701" s="8" t="s">
        <v>697</v>
      </c>
      <c r="C701" s="8" t="s">
        <v>722</v>
      </c>
      <c r="D701" s="9">
        <v>47707</v>
      </c>
      <c r="E701" s="9">
        <v>891780056</v>
      </c>
    </row>
    <row r="702" spans="2:5" x14ac:dyDescent="0.3">
      <c r="B702" s="8" t="s">
        <v>697</v>
      </c>
      <c r="C702" s="8" t="s">
        <v>723</v>
      </c>
      <c r="D702" s="9">
        <v>47720</v>
      </c>
      <c r="E702" s="9">
        <v>819003762</v>
      </c>
    </row>
    <row r="703" spans="2:5" x14ac:dyDescent="0.3">
      <c r="B703" s="8" t="s">
        <v>697</v>
      </c>
      <c r="C703" s="8" t="s">
        <v>724</v>
      </c>
      <c r="D703" s="9">
        <v>47745</v>
      </c>
      <c r="E703" s="9">
        <v>891780103</v>
      </c>
    </row>
    <row r="704" spans="2:5" x14ac:dyDescent="0.3">
      <c r="B704" s="8" t="s">
        <v>697</v>
      </c>
      <c r="C704" s="8" t="s">
        <v>725</v>
      </c>
      <c r="D704" s="9">
        <v>47798</v>
      </c>
      <c r="E704" s="9">
        <v>891780057</v>
      </c>
    </row>
    <row r="705" spans="2:5" x14ac:dyDescent="0.3">
      <c r="B705" s="8" t="s">
        <v>697</v>
      </c>
      <c r="C705" s="8" t="s">
        <v>726</v>
      </c>
      <c r="D705" s="9">
        <v>47960</v>
      </c>
      <c r="E705" s="9">
        <v>819006757</v>
      </c>
    </row>
    <row r="706" spans="2:5" x14ac:dyDescent="0.3">
      <c r="B706" s="8" t="s">
        <v>697</v>
      </c>
      <c r="C706" s="8" t="s">
        <v>727</v>
      </c>
      <c r="D706" s="9">
        <v>47980</v>
      </c>
      <c r="E706" s="9">
        <v>819003297</v>
      </c>
    </row>
    <row r="707" spans="2:5" x14ac:dyDescent="0.3">
      <c r="B707" s="8" t="s">
        <v>728</v>
      </c>
      <c r="C707" s="8" t="s">
        <v>728</v>
      </c>
      <c r="D707" s="9">
        <v>50000</v>
      </c>
      <c r="E707" s="9">
        <v>892000148</v>
      </c>
    </row>
    <row r="708" spans="2:5" x14ac:dyDescent="0.3">
      <c r="B708" s="8" t="s">
        <v>728</v>
      </c>
      <c r="C708" s="8" t="s">
        <v>729</v>
      </c>
      <c r="D708" s="9">
        <v>50001</v>
      </c>
      <c r="E708" s="9">
        <v>892099324</v>
      </c>
    </row>
    <row r="709" spans="2:5" x14ac:dyDescent="0.3">
      <c r="B709" s="8" t="s">
        <v>728</v>
      </c>
      <c r="C709" s="8" t="s">
        <v>730</v>
      </c>
      <c r="D709" s="9">
        <v>50006</v>
      </c>
      <c r="E709" s="9">
        <v>892001457</v>
      </c>
    </row>
    <row r="710" spans="2:5" x14ac:dyDescent="0.3">
      <c r="B710" s="8" t="s">
        <v>728</v>
      </c>
      <c r="C710" s="8" t="s">
        <v>731</v>
      </c>
      <c r="D710" s="9">
        <v>50110</v>
      </c>
      <c r="E710" s="9">
        <v>800152577</v>
      </c>
    </row>
    <row r="711" spans="2:5" x14ac:dyDescent="0.3">
      <c r="B711" s="8" t="s">
        <v>728</v>
      </c>
      <c r="C711" s="8" t="s">
        <v>732</v>
      </c>
      <c r="D711" s="9">
        <v>50124</v>
      </c>
      <c r="E711" s="9">
        <v>892099232</v>
      </c>
    </row>
    <row r="712" spans="2:5" x14ac:dyDescent="0.3">
      <c r="B712" s="8" t="s">
        <v>728</v>
      </c>
      <c r="C712" s="8" t="s">
        <v>733</v>
      </c>
      <c r="D712" s="9">
        <v>50150</v>
      </c>
      <c r="E712" s="9">
        <v>800098190</v>
      </c>
    </row>
    <row r="713" spans="2:5" x14ac:dyDescent="0.3">
      <c r="B713" s="8" t="s">
        <v>728</v>
      </c>
      <c r="C713" s="8" t="s">
        <v>734</v>
      </c>
      <c r="D713" s="9">
        <v>50223</v>
      </c>
      <c r="E713" s="9">
        <v>892000812</v>
      </c>
    </row>
    <row r="714" spans="2:5" x14ac:dyDescent="0.3">
      <c r="B714" s="8" t="s">
        <v>728</v>
      </c>
      <c r="C714" s="8" t="s">
        <v>735</v>
      </c>
      <c r="D714" s="9">
        <v>50226</v>
      </c>
      <c r="E714" s="9">
        <v>892099184</v>
      </c>
    </row>
    <row r="715" spans="2:5" x14ac:dyDescent="0.3">
      <c r="B715" s="8" t="s">
        <v>728</v>
      </c>
      <c r="C715" s="8" t="s">
        <v>736</v>
      </c>
      <c r="D715" s="9">
        <v>50245</v>
      </c>
      <c r="E715" s="9">
        <v>892099001</v>
      </c>
    </row>
    <row r="716" spans="2:5" x14ac:dyDescent="0.3">
      <c r="B716" s="8" t="s">
        <v>728</v>
      </c>
      <c r="C716" s="8" t="s">
        <v>737</v>
      </c>
      <c r="D716" s="9">
        <v>50251</v>
      </c>
      <c r="E716" s="9">
        <v>892099278</v>
      </c>
    </row>
    <row r="717" spans="2:5" x14ac:dyDescent="0.3">
      <c r="B717" s="8" t="s">
        <v>728</v>
      </c>
      <c r="C717" s="8" t="s">
        <v>738</v>
      </c>
      <c r="D717" s="9">
        <v>50270</v>
      </c>
      <c r="E717" s="9">
        <v>800255443</v>
      </c>
    </row>
    <row r="718" spans="2:5" x14ac:dyDescent="0.3">
      <c r="B718" s="8" t="s">
        <v>728</v>
      </c>
      <c r="C718" s="8" t="s">
        <v>739</v>
      </c>
      <c r="D718" s="9">
        <v>50287</v>
      </c>
      <c r="E718" s="9">
        <v>892099183</v>
      </c>
    </row>
    <row r="719" spans="2:5" x14ac:dyDescent="0.3">
      <c r="B719" s="8" t="s">
        <v>728</v>
      </c>
      <c r="C719" s="8" t="s">
        <v>740</v>
      </c>
      <c r="D719" s="9">
        <v>50313</v>
      </c>
      <c r="E719" s="9">
        <v>892099243</v>
      </c>
    </row>
    <row r="720" spans="2:5" x14ac:dyDescent="0.3">
      <c r="B720" s="8" t="s">
        <v>728</v>
      </c>
      <c r="C720" s="8" t="s">
        <v>741</v>
      </c>
      <c r="D720" s="9">
        <v>50318</v>
      </c>
      <c r="E720" s="9">
        <v>800098193</v>
      </c>
    </row>
    <row r="721" spans="2:5" x14ac:dyDescent="0.3">
      <c r="B721" s="8" t="s">
        <v>728</v>
      </c>
      <c r="C721" s="8" t="s">
        <v>742</v>
      </c>
      <c r="D721" s="9">
        <v>50325</v>
      </c>
      <c r="E721" s="9">
        <v>800136458</v>
      </c>
    </row>
    <row r="722" spans="2:5" x14ac:dyDescent="0.3">
      <c r="B722" s="8" t="s">
        <v>728</v>
      </c>
      <c r="C722" s="8" t="s">
        <v>743</v>
      </c>
      <c r="D722" s="9">
        <v>50330</v>
      </c>
      <c r="E722" s="9">
        <v>892099317</v>
      </c>
    </row>
    <row r="723" spans="2:5" x14ac:dyDescent="0.3">
      <c r="B723" s="8" t="s">
        <v>728</v>
      </c>
      <c r="C723" s="8" t="s">
        <v>744</v>
      </c>
      <c r="D723" s="9">
        <v>50350</v>
      </c>
      <c r="E723" s="9">
        <v>892099234</v>
      </c>
    </row>
    <row r="724" spans="2:5" x14ac:dyDescent="0.3">
      <c r="B724" s="8" t="s">
        <v>728</v>
      </c>
      <c r="C724" s="8" t="s">
        <v>745</v>
      </c>
      <c r="D724" s="9">
        <v>50370</v>
      </c>
      <c r="E724" s="9">
        <v>800128428</v>
      </c>
    </row>
    <row r="725" spans="2:5" x14ac:dyDescent="0.3">
      <c r="B725" s="8" t="s">
        <v>728</v>
      </c>
      <c r="C725" s="8" t="s">
        <v>746</v>
      </c>
      <c r="D725" s="9">
        <v>50400</v>
      </c>
      <c r="E725" s="9">
        <v>892099242</v>
      </c>
    </row>
    <row r="726" spans="2:5" x14ac:dyDescent="0.3">
      <c r="B726" s="8" t="s">
        <v>728</v>
      </c>
      <c r="C726" s="8" t="s">
        <v>747</v>
      </c>
      <c r="D726" s="9">
        <v>50450</v>
      </c>
      <c r="E726" s="9">
        <v>800172206</v>
      </c>
    </row>
    <row r="727" spans="2:5" x14ac:dyDescent="0.3">
      <c r="B727" s="8" t="s">
        <v>728</v>
      </c>
      <c r="C727" s="8" t="s">
        <v>748</v>
      </c>
      <c r="D727" s="9">
        <v>50568</v>
      </c>
      <c r="E727" s="9">
        <v>800079035</v>
      </c>
    </row>
    <row r="728" spans="2:5" x14ac:dyDescent="0.3">
      <c r="B728" s="8" t="s">
        <v>728</v>
      </c>
      <c r="C728" s="8" t="s">
        <v>749</v>
      </c>
      <c r="D728" s="9">
        <v>50573</v>
      </c>
      <c r="E728" s="9">
        <v>892099325</v>
      </c>
    </row>
    <row r="729" spans="2:5" x14ac:dyDescent="0.3">
      <c r="B729" s="8" t="s">
        <v>728</v>
      </c>
      <c r="C729" s="8" t="s">
        <v>750</v>
      </c>
      <c r="D729" s="9">
        <v>50577</v>
      </c>
      <c r="E729" s="9">
        <v>892099309</v>
      </c>
    </row>
    <row r="730" spans="2:5" x14ac:dyDescent="0.3">
      <c r="B730" s="8" t="s">
        <v>728</v>
      </c>
      <c r="C730" s="8" t="s">
        <v>751</v>
      </c>
      <c r="D730" s="9">
        <v>50590</v>
      </c>
      <c r="E730" s="9">
        <v>800004429</v>
      </c>
    </row>
    <row r="731" spans="2:5" x14ac:dyDescent="0.3">
      <c r="B731" s="8" t="s">
        <v>728</v>
      </c>
      <c r="C731" s="8" t="s">
        <v>752</v>
      </c>
      <c r="D731" s="9">
        <v>50606</v>
      </c>
      <c r="E731" s="9">
        <v>800098199</v>
      </c>
    </row>
    <row r="732" spans="2:5" x14ac:dyDescent="0.3">
      <c r="B732" s="8" t="s">
        <v>728</v>
      </c>
      <c r="C732" s="8" t="s">
        <v>753</v>
      </c>
      <c r="D732" s="9">
        <v>50680</v>
      </c>
      <c r="E732" s="9">
        <v>800098203</v>
      </c>
    </row>
    <row r="733" spans="2:5" x14ac:dyDescent="0.3">
      <c r="B733" s="8" t="s">
        <v>728</v>
      </c>
      <c r="C733" s="8" t="s">
        <v>754</v>
      </c>
      <c r="D733" s="9">
        <v>50683</v>
      </c>
      <c r="E733" s="9">
        <v>800098205</v>
      </c>
    </row>
    <row r="734" spans="2:5" x14ac:dyDescent="0.3">
      <c r="B734" s="8" t="s">
        <v>728</v>
      </c>
      <c r="C734" s="8" t="s">
        <v>755</v>
      </c>
      <c r="D734" s="9">
        <v>50686</v>
      </c>
      <c r="E734" s="9">
        <v>892099246</v>
      </c>
    </row>
    <row r="735" spans="2:5" x14ac:dyDescent="0.3">
      <c r="B735" s="8" t="s">
        <v>728</v>
      </c>
      <c r="C735" s="8" t="s">
        <v>756</v>
      </c>
      <c r="D735" s="9">
        <v>50689</v>
      </c>
      <c r="E735" s="9">
        <v>892099548</v>
      </c>
    </row>
    <row r="736" spans="2:5" x14ac:dyDescent="0.3">
      <c r="B736" s="8" t="s">
        <v>728</v>
      </c>
      <c r="C736" s="8" t="s">
        <v>757</v>
      </c>
      <c r="D736" s="9">
        <v>50711</v>
      </c>
      <c r="E736" s="9">
        <v>892099173</v>
      </c>
    </row>
    <row r="737" spans="2:5" x14ac:dyDescent="0.3">
      <c r="B737" s="8" t="s">
        <v>758</v>
      </c>
      <c r="C737" s="8" t="s">
        <v>758</v>
      </c>
      <c r="D737" s="9">
        <v>52000</v>
      </c>
      <c r="E737" s="9">
        <v>800103923</v>
      </c>
    </row>
    <row r="738" spans="2:5" x14ac:dyDescent="0.3">
      <c r="B738" s="8" t="s">
        <v>758</v>
      </c>
      <c r="C738" s="8" t="s">
        <v>759</v>
      </c>
      <c r="D738" s="9">
        <v>52001</v>
      </c>
      <c r="E738" s="9">
        <v>891280000</v>
      </c>
    </row>
    <row r="739" spans="2:5" x14ac:dyDescent="0.3">
      <c r="B739" s="8" t="s">
        <v>758</v>
      </c>
      <c r="C739" s="8" t="s">
        <v>760</v>
      </c>
      <c r="D739" s="9">
        <v>52019</v>
      </c>
      <c r="E739" s="9">
        <v>800099054</v>
      </c>
    </row>
    <row r="740" spans="2:5" x14ac:dyDescent="0.3">
      <c r="B740" s="8" t="s">
        <v>758</v>
      </c>
      <c r="C740" s="8" t="s">
        <v>761</v>
      </c>
      <c r="D740" s="9">
        <v>52022</v>
      </c>
      <c r="E740" s="9">
        <v>800099052</v>
      </c>
    </row>
    <row r="741" spans="2:5" x14ac:dyDescent="0.3">
      <c r="B741" s="8" t="s">
        <v>758</v>
      </c>
      <c r="C741" s="8" t="s">
        <v>762</v>
      </c>
      <c r="D741" s="9">
        <v>52036</v>
      </c>
      <c r="E741" s="9">
        <v>800099055</v>
      </c>
    </row>
    <row r="742" spans="2:5" x14ac:dyDescent="0.3">
      <c r="B742" s="8" t="s">
        <v>758</v>
      </c>
      <c r="C742" s="8" t="s">
        <v>763</v>
      </c>
      <c r="D742" s="9">
        <v>52051</v>
      </c>
      <c r="E742" s="9">
        <v>800099058</v>
      </c>
    </row>
    <row r="743" spans="2:5" x14ac:dyDescent="0.3">
      <c r="B743" s="8" t="s">
        <v>758</v>
      </c>
      <c r="C743" s="8" t="s">
        <v>764</v>
      </c>
      <c r="D743" s="9">
        <v>52079</v>
      </c>
      <c r="E743" s="9">
        <v>800099061</v>
      </c>
    </row>
    <row r="744" spans="2:5" x14ac:dyDescent="0.3">
      <c r="B744" s="8" t="s">
        <v>758</v>
      </c>
      <c r="C744" s="8" t="s">
        <v>765</v>
      </c>
      <c r="D744" s="9">
        <v>52083</v>
      </c>
      <c r="E744" s="9">
        <v>800035482</v>
      </c>
    </row>
    <row r="745" spans="2:5" x14ac:dyDescent="0.3">
      <c r="B745" s="8" t="s">
        <v>758</v>
      </c>
      <c r="C745" s="8" t="s">
        <v>766</v>
      </c>
      <c r="D745" s="9">
        <v>52110</v>
      </c>
      <c r="E745" s="9">
        <v>800099062</v>
      </c>
    </row>
    <row r="746" spans="2:5" x14ac:dyDescent="0.3">
      <c r="B746" s="8" t="s">
        <v>758</v>
      </c>
      <c r="C746" s="8" t="s">
        <v>767</v>
      </c>
      <c r="D746" s="9">
        <v>52203</v>
      </c>
      <c r="E746" s="9">
        <v>800019816</v>
      </c>
    </row>
    <row r="747" spans="2:5" x14ac:dyDescent="0.3">
      <c r="B747" s="8" t="s">
        <v>758</v>
      </c>
      <c r="C747" s="8" t="s">
        <v>768</v>
      </c>
      <c r="D747" s="9">
        <v>52207</v>
      </c>
      <c r="E747" s="9">
        <v>800019000</v>
      </c>
    </row>
    <row r="748" spans="2:5" x14ac:dyDescent="0.3">
      <c r="B748" s="8" t="s">
        <v>758</v>
      </c>
      <c r="C748" s="8" t="s">
        <v>769</v>
      </c>
      <c r="D748" s="9">
        <v>52210</v>
      </c>
      <c r="E748" s="9">
        <v>800099064</v>
      </c>
    </row>
    <row r="749" spans="2:5" x14ac:dyDescent="0.3">
      <c r="B749" s="8" t="s">
        <v>758</v>
      </c>
      <c r="C749" s="8" t="s">
        <v>770</v>
      </c>
      <c r="D749" s="9">
        <v>52215</v>
      </c>
      <c r="E749" s="9">
        <v>800035024</v>
      </c>
    </row>
    <row r="750" spans="2:5" x14ac:dyDescent="0.3">
      <c r="B750" s="8" t="s">
        <v>758</v>
      </c>
      <c r="C750" s="8" t="s">
        <v>771</v>
      </c>
      <c r="D750" s="9">
        <v>52224</v>
      </c>
      <c r="E750" s="9">
        <v>800099070</v>
      </c>
    </row>
    <row r="751" spans="2:5" x14ac:dyDescent="0.3">
      <c r="B751" s="8" t="s">
        <v>758</v>
      </c>
      <c r="C751" s="8" t="s">
        <v>772</v>
      </c>
      <c r="D751" s="9">
        <v>52227</v>
      </c>
      <c r="E751" s="9">
        <v>800099066</v>
      </c>
    </row>
    <row r="752" spans="2:5" x14ac:dyDescent="0.3">
      <c r="B752" s="8" t="s">
        <v>758</v>
      </c>
      <c r="C752" s="8" t="s">
        <v>773</v>
      </c>
      <c r="D752" s="9">
        <v>52233</v>
      </c>
      <c r="E752" s="9">
        <v>800099072</v>
      </c>
    </row>
    <row r="753" spans="2:5" x14ac:dyDescent="0.3">
      <c r="B753" s="8" t="s">
        <v>758</v>
      </c>
      <c r="C753" s="8" t="s">
        <v>774</v>
      </c>
      <c r="D753" s="9">
        <v>52240</v>
      </c>
      <c r="E753" s="9">
        <v>800199959</v>
      </c>
    </row>
    <row r="754" spans="2:5" x14ac:dyDescent="0.3">
      <c r="B754" s="8" t="s">
        <v>758</v>
      </c>
      <c r="C754" s="8" t="s">
        <v>775</v>
      </c>
      <c r="D754" s="9">
        <v>52250</v>
      </c>
      <c r="E754" s="9">
        <v>800099076</v>
      </c>
    </row>
    <row r="755" spans="2:5" x14ac:dyDescent="0.3">
      <c r="B755" s="8" t="s">
        <v>758</v>
      </c>
      <c r="C755" s="8" t="s">
        <v>776</v>
      </c>
      <c r="D755" s="9">
        <v>52254</v>
      </c>
      <c r="E755" s="9">
        <v>814005543</v>
      </c>
    </row>
    <row r="756" spans="2:5" x14ac:dyDescent="0.3">
      <c r="B756" s="8" t="s">
        <v>758</v>
      </c>
      <c r="C756" s="8" t="s">
        <v>777</v>
      </c>
      <c r="D756" s="9">
        <v>52256</v>
      </c>
      <c r="E756" s="9">
        <v>800099079</v>
      </c>
    </row>
    <row r="757" spans="2:5" x14ac:dyDescent="0.3">
      <c r="B757" s="8" t="s">
        <v>758</v>
      </c>
      <c r="C757" s="8" t="s">
        <v>778</v>
      </c>
      <c r="D757" s="9">
        <v>52258</v>
      </c>
      <c r="E757" s="9">
        <v>800099080</v>
      </c>
    </row>
    <row r="758" spans="2:5" x14ac:dyDescent="0.3">
      <c r="B758" s="8" t="s">
        <v>758</v>
      </c>
      <c r="C758" s="8" t="s">
        <v>779</v>
      </c>
      <c r="D758" s="9">
        <v>52260</v>
      </c>
      <c r="E758" s="9">
        <v>800099084</v>
      </c>
    </row>
    <row r="759" spans="2:5" x14ac:dyDescent="0.3">
      <c r="B759" s="8" t="s">
        <v>758</v>
      </c>
      <c r="C759" s="8" t="s">
        <v>780</v>
      </c>
      <c r="D759" s="9">
        <v>52287</v>
      </c>
      <c r="E759" s="9">
        <v>800099089</v>
      </c>
    </row>
    <row r="760" spans="2:5" x14ac:dyDescent="0.3">
      <c r="B760" s="8" t="s">
        <v>758</v>
      </c>
      <c r="C760" s="8" t="s">
        <v>781</v>
      </c>
      <c r="D760" s="9">
        <v>52317</v>
      </c>
      <c r="E760" s="9">
        <v>800015689</v>
      </c>
    </row>
    <row r="761" spans="2:5" x14ac:dyDescent="0.3">
      <c r="B761" s="8" t="s">
        <v>758</v>
      </c>
      <c r="C761" s="8" t="s">
        <v>782</v>
      </c>
      <c r="D761" s="9">
        <v>52320</v>
      </c>
      <c r="E761" s="9">
        <v>800099090</v>
      </c>
    </row>
    <row r="762" spans="2:5" x14ac:dyDescent="0.3">
      <c r="B762" s="8" t="s">
        <v>758</v>
      </c>
      <c r="C762" s="8" t="s">
        <v>783</v>
      </c>
      <c r="D762" s="9">
        <v>52323</v>
      </c>
      <c r="E762" s="9">
        <v>800083672</v>
      </c>
    </row>
    <row r="763" spans="2:5" x14ac:dyDescent="0.3">
      <c r="B763" s="8" t="s">
        <v>758</v>
      </c>
      <c r="C763" s="8" t="s">
        <v>784</v>
      </c>
      <c r="D763" s="9">
        <v>52352</v>
      </c>
      <c r="E763" s="9">
        <v>800099092</v>
      </c>
    </row>
    <row r="764" spans="2:5" x14ac:dyDescent="0.3">
      <c r="B764" s="8" t="s">
        <v>758</v>
      </c>
      <c r="C764" s="8" t="s">
        <v>785</v>
      </c>
      <c r="D764" s="9">
        <v>52354</v>
      </c>
      <c r="E764" s="9">
        <v>800019005</v>
      </c>
    </row>
    <row r="765" spans="2:5" x14ac:dyDescent="0.3">
      <c r="B765" s="8" t="s">
        <v>758</v>
      </c>
      <c r="C765" s="8" t="s">
        <v>786</v>
      </c>
      <c r="D765" s="9">
        <v>52356</v>
      </c>
      <c r="E765" s="9">
        <v>800099095</v>
      </c>
    </row>
    <row r="766" spans="2:5" x14ac:dyDescent="0.3">
      <c r="B766" s="8" t="s">
        <v>758</v>
      </c>
      <c r="C766" s="8" t="s">
        <v>787</v>
      </c>
      <c r="D766" s="9">
        <v>52378</v>
      </c>
      <c r="E766" s="9">
        <v>800099098</v>
      </c>
    </row>
    <row r="767" spans="2:5" x14ac:dyDescent="0.3">
      <c r="B767" s="8" t="s">
        <v>758</v>
      </c>
      <c r="C767" s="8" t="s">
        <v>788</v>
      </c>
      <c r="D767" s="9">
        <v>52381</v>
      </c>
      <c r="E767" s="9">
        <v>800099100</v>
      </c>
    </row>
    <row r="768" spans="2:5" x14ac:dyDescent="0.3">
      <c r="B768" s="8" t="s">
        <v>758</v>
      </c>
      <c r="C768" s="8" t="s">
        <v>789</v>
      </c>
      <c r="D768" s="9">
        <v>52385</v>
      </c>
      <c r="E768" s="9">
        <v>800149894</v>
      </c>
    </row>
    <row r="769" spans="2:5" x14ac:dyDescent="0.3">
      <c r="B769" s="8" t="s">
        <v>758</v>
      </c>
      <c r="C769" s="8" t="s">
        <v>790</v>
      </c>
      <c r="D769" s="9">
        <v>52390</v>
      </c>
      <c r="E769" s="9">
        <v>800222502</v>
      </c>
    </row>
    <row r="770" spans="2:5" x14ac:dyDescent="0.3">
      <c r="B770" s="8" t="s">
        <v>758</v>
      </c>
      <c r="C770" s="8" t="s">
        <v>791</v>
      </c>
      <c r="D770" s="9">
        <v>52399</v>
      </c>
      <c r="E770" s="9">
        <v>800099102</v>
      </c>
    </row>
    <row r="771" spans="2:5" x14ac:dyDescent="0.3">
      <c r="B771" s="8" t="s">
        <v>758</v>
      </c>
      <c r="C771" s="8" t="s">
        <v>792</v>
      </c>
      <c r="D771" s="9">
        <v>52405</v>
      </c>
      <c r="E771" s="9">
        <v>800019111</v>
      </c>
    </row>
    <row r="772" spans="2:5" x14ac:dyDescent="0.3">
      <c r="B772" s="8" t="s">
        <v>758</v>
      </c>
      <c r="C772" s="8" t="s">
        <v>793</v>
      </c>
      <c r="D772" s="9">
        <v>52411</v>
      </c>
      <c r="E772" s="9">
        <v>800099105</v>
      </c>
    </row>
    <row r="773" spans="2:5" x14ac:dyDescent="0.3">
      <c r="B773" s="8" t="s">
        <v>758</v>
      </c>
      <c r="C773" s="8" t="s">
        <v>794</v>
      </c>
      <c r="D773" s="9">
        <v>52418</v>
      </c>
      <c r="E773" s="9">
        <v>800019112</v>
      </c>
    </row>
    <row r="774" spans="2:5" x14ac:dyDescent="0.3">
      <c r="B774" s="8" t="s">
        <v>758</v>
      </c>
      <c r="C774" s="8" t="s">
        <v>795</v>
      </c>
      <c r="D774" s="9">
        <v>52427</v>
      </c>
      <c r="E774" s="9">
        <v>800099106</v>
      </c>
    </row>
    <row r="775" spans="2:5" x14ac:dyDescent="0.3">
      <c r="B775" s="8" t="s">
        <v>758</v>
      </c>
      <c r="C775" s="8" t="s">
        <v>796</v>
      </c>
      <c r="D775" s="9">
        <v>52435</v>
      </c>
      <c r="E775" s="9">
        <v>800099108</v>
      </c>
    </row>
    <row r="776" spans="2:5" x14ac:dyDescent="0.3">
      <c r="B776" s="8" t="s">
        <v>758</v>
      </c>
      <c r="C776" s="8" t="s">
        <v>797</v>
      </c>
      <c r="D776" s="9">
        <v>52473</v>
      </c>
      <c r="E776" s="9">
        <v>800099111</v>
      </c>
    </row>
    <row r="777" spans="2:5" x14ac:dyDescent="0.3">
      <c r="B777" s="8" t="s">
        <v>758</v>
      </c>
      <c r="C777" s="8" t="s">
        <v>798</v>
      </c>
      <c r="D777" s="9">
        <v>52480</v>
      </c>
      <c r="E777" s="9">
        <v>814003734</v>
      </c>
    </row>
    <row r="778" spans="2:5" x14ac:dyDescent="0.3">
      <c r="B778" s="8" t="s">
        <v>758</v>
      </c>
      <c r="C778" s="8" t="s">
        <v>799</v>
      </c>
      <c r="D778" s="9">
        <v>52490</v>
      </c>
      <c r="E778" s="9">
        <v>800099113</v>
      </c>
    </row>
    <row r="779" spans="2:5" x14ac:dyDescent="0.3">
      <c r="B779" s="8" t="s">
        <v>758</v>
      </c>
      <c r="C779" s="8" t="s">
        <v>800</v>
      </c>
      <c r="D779" s="9">
        <v>52506</v>
      </c>
      <c r="E779" s="9">
        <v>800099115</v>
      </c>
    </row>
    <row r="780" spans="2:5" x14ac:dyDescent="0.3">
      <c r="B780" s="8" t="s">
        <v>758</v>
      </c>
      <c r="C780" s="8" t="s">
        <v>801</v>
      </c>
      <c r="D780" s="9">
        <v>52520</v>
      </c>
      <c r="E780" s="9">
        <v>800099085</v>
      </c>
    </row>
    <row r="781" spans="2:5" x14ac:dyDescent="0.3">
      <c r="B781" s="8" t="s">
        <v>758</v>
      </c>
      <c r="C781" s="8" t="s">
        <v>802</v>
      </c>
      <c r="D781" s="9">
        <v>52540</v>
      </c>
      <c r="E781" s="9">
        <v>800020324</v>
      </c>
    </row>
    <row r="782" spans="2:5" x14ac:dyDescent="0.3">
      <c r="B782" s="8" t="s">
        <v>758</v>
      </c>
      <c r="C782" s="8" t="s">
        <v>803</v>
      </c>
      <c r="D782" s="9">
        <v>52560</v>
      </c>
      <c r="E782" s="9">
        <v>800037232</v>
      </c>
    </row>
    <row r="783" spans="2:5" x14ac:dyDescent="0.3">
      <c r="B783" s="8" t="s">
        <v>758</v>
      </c>
      <c r="C783" s="8" t="s">
        <v>804</v>
      </c>
      <c r="D783" s="9">
        <v>52565</v>
      </c>
      <c r="E783" s="9">
        <v>800222498</v>
      </c>
    </row>
    <row r="784" spans="2:5" x14ac:dyDescent="0.3">
      <c r="B784" s="8" t="s">
        <v>758</v>
      </c>
      <c r="C784" s="8" t="s">
        <v>805</v>
      </c>
      <c r="D784" s="9">
        <v>52573</v>
      </c>
      <c r="E784" s="9">
        <v>800099118</v>
      </c>
    </row>
    <row r="785" spans="2:5" x14ac:dyDescent="0.3">
      <c r="B785" s="8" t="s">
        <v>758</v>
      </c>
      <c r="C785" s="8" t="s">
        <v>806</v>
      </c>
      <c r="D785" s="9">
        <v>52585</v>
      </c>
      <c r="E785" s="9">
        <v>800099122</v>
      </c>
    </row>
    <row r="786" spans="2:5" x14ac:dyDescent="0.3">
      <c r="B786" s="8" t="s">
        <v>758</v>
      </c>
      <c r="C786" s="8" t="s">
        <v>807</v>
      </c>
      <c r="D786" s="9">
        <v>52612</v>
      </c>
      <c r="E786" s="9">
        <v>800099127</v>
      </c>
    </row>
    <row r="787" spans="2:5" x14ac:dyDescent="0.3">
      <c r="B787" s="8" t="s">
        <v>758</v>
      </c>
      <c r="C787" s="8" t="s">
        <v>808</v>
      </c>
      <c r="D787" s="9">
        <v>52621</v>
      </c>
      <c r="E787" s="9">
        <v>800099132</v>
      </c>
    </row>
    <row r="788" spans="2:5" x14ac:dyDescent="0.3">
      <c r="B788" s="8" t="s">
        <v>758</v>
      </c>
      <c r="C788" s="8" t="s">
        <v>809</v>
      </c>
      <c r="D788" s="9">
        <v>52678</v>
      </c>
      <c r="E788" s="9">
        <v>800099136</v>
      </c>
    </row>
    <row r="789" spans="2:5" x14ac:dyDescent="0.3">
      <c r="B789" s="8" t="s">
        <v>758</v>
      </c>
      <c r="C789" s="8" t="s">
        <v>810</v>
      </c>
      <c r="D789" s="9">
        <v>52683</v>
      </c>
      <c r="E789" s="9">
        <v>800099138</v>
      </c>
    </row>
    <row r="790" spans="2:5" x14ac:dyDescent="0.3">
      <c r="B790" s="8" t="s">
        <v>758</v>
      </c>
      <c r="C790" s="8" t="s">
        <v>811</v>
      </c>
      <c r="D790" s="9">
        <v>52685</v>
      </c>
      <c r="E790" s="9">
        <v>800193031</v>
      </c>
    </row>
    <row r="791" spans="2:5" x14ac:dyDescent="0.3">
      <c r="B791" s="8" t="s">
        <v>758</v>
      </c>
      <c r="C791" s="8" t="s">
        <v>812</v>
      </c>
      <c r="D791" s="9">
        <v>52687</v>
      </c>
      <c r="E791" s="9">
        <v>800099142</v>
      </c>
    </row>
    <row r="792" spans="2:5" x14ac:dyDescent="0.3">
      <c r="B792" s="8" t="s">
        <v>758</v>
      </c>
      <c r="C792" s="8" t="s">
        <v>813</v>
      </c>
      <c r="D792" s="9">
        <v>52693</v>
      </c>
      <c r="E792" s="9">
        <v>800099143</v>
      </c>
    </row>
    <row r="793" spans="2:5" x14ac:dyDescent="0.3">
      <c r="B793" s="8" t="s">
        <v>758</v>
      </c>
      <c r="C793" s="8" t="s">
        <v>814</v>
      </c>
      <c r="D793" s="9">
        <v>52694</v>
      </c>
      <c r="E793" s="9">
        <v>800148720</v>
      </c>
    </row>
    <row r="794" spans="2:5" x14ac:dyDescent="0.3">
      <c r="B794" s="8" t="s">
        <v>758</v>
      </c>
      <c r="C794" s="8" t="s">
        <v>815</v>
      </c>
      <c r="D794" s="9">
        <v>52696</v>
      </c>
      <c r="E794" s="9">
        <v>800099147</v>
      </c>
    </row>
    <row r="795" spans="2:5" x14ac:dyDescent="0.3">
      <c r="B795" s="8" t="s">
        <v>758</v>
      </c>
      <c r="C795" s="8" t="s">
        <v>816</v>
      </c>
      <c r="D795" s="9">
        <v>52699</v>
      </c>
      <c r="E795" s="9">
        <v>800019685</v>
      </c>
    </row>
    <row r="796" spans="2:5" x14ac:dyDescent="0.3">
      <c r="B796" s="8" t="s">
        <v>758</v>
      </c>
      <c r="C796" s="8" t="s">
        <v>817</v>
      </c>
      <c r="D796" s="9">
        <v>52720</v>
      </c>
      <c r="E796" s="9">
        <v>800099149</v>
      </c>
    </row>
    <row r="797" spans="2:5" x14ac:dyDescent="0.3">
      <c r="B797" s="8" t="s">
        <v>758</v>
      </c>
      <c r="C797" s="8" t="s">
        <v>818</v>
      </c>
      <c r="D797" s="9">
        <v>52786</v>
      </c>
      <c r="E797" s="9">
        <v>800024977</v>
      </c>
    </row>
    <row r="798" spans="2:5" x14ac:dyDescent="0.3">
      <c r="B798" s="8" t="s">
        <v>758</v>
      </c>
      <c r="C798" s="8" t="s">
        <v>819</v>
      </c>
      <c r="D798" s="9">
        <v>52788</v>
      </c>
      <c r="E798" s="9">
        <v>800099151</v>
      </c>
    </row>
    <row r="799" spans="2:5" x14ac:dyDescent="0.3">
      <c r="B799" s="8" t="s">
        <v>758</v>
      </c>
      <c r="C799" s="8" t="s">
        <v>820</v>
      </c>
      <c r="D799" s="9">
        <v>52835</v>
      </c>
      <c r="E799" s="9">
        <v>891200916</v>
      </c>
    </row>
    <row r="800" spans="2:5" x14ac:dyDescent="0.3">
      <c r="B800" s="8" t="s">
        <v>758</v>
      </c>
      <c r="C800" s="8" t="s">
        <v>821</v>
      </c>
      <c r="D800" s="9">
        <v>52838</v>
      </c>
      <c r="E800" s="9">
        <v>800099152</v>
      </c>
    </row>
    <row r="801" spans="2:5" x14ac:dyDescent="0.3">
      <c r="B801" s="8" t="s">
        <v>758</v>
      </c>
      <c r="C801" s="8" t="s">
        <v>822</v>
      </c>
      <c r="D801" s="9">
        <v>52885</v>
      </c>
      <c r="E801" s="9">
        <v>800099153</v>
      </c>
    </row>
    <row r="802" spans="2:5" x14ac:dyDescent="0.3">
      <c r="B802" s="8" t="s">
        <v>823</v>
      </c>
      <c r="C802" s="8" t="s">
        <v>823</v>
      </c>
      <c r="D802" s="9">
        <v>54000</v>
      </c>
      <c r="E802" s="9">
        <v>800103927</v>
      </c>
    </row>
    <row r="803" spans="2:5" x14ac:dyDescent="0.3">
      <c r="B803" s="8" t="s">
        <v>823</v>
      </c>
      <c r="C803" s="8" t="s">
        <v>824</v>
      </c>
      <c r="D803" s="9">
        <v>54001</v>
      </c>
      <c r="E803" s="9">
        <v>890501434</v>
      </c>
    </row>
    <row r="804" spans="2:5" x14ac:dyDescent="0.3">
      <c r="B804" s="8" t="s">
        <v>823</v>
      </c>
      <c r="C804" s="8" t="s">
        <v>825</v>
      </c>
      <c r="D804" s="9">
        <v>54003</v>
      </c>
      <c r="E804" s="9">
        <v>890504612</v>
      </c>
    </row>
    <row r="805" spans="2:5" x14ac:dyDescent="0.3">
      <c r="B805" s="8" t="s">
        <v>823</v>
      </c>
      <c r="C805" s="8" t="s">
        <v>826</v>
      </c>
      <c r="D805" s="9">
        <v>54051</v>
      </c>
      <c r="E805" s="9">
        <v>890501436</v>
      </c>
    </row>
    <row r="806" spans="2:5" x14ac:dyDescent="0.3">
      <c r="B806" s="8" t="s">
        <v>823</v>
      </c>
      <c r="C806" s="8" t="s">
        <v>827</v>
      </c>
      <c r="D806" s="9">
        <v>54099</v>
      </c>
      <c r="E806" s="9">
        <v>890505662</v>
      </c>
    </row>
    <row r="807" spans="2:5" x14ac:dyDescent="0.3">
      <c r="B807" s="8" t="s">
        <v>823</v>
      </c>
      <c r="C807" s="8" t="s">
        <v>828</v>
      </c>
      <c r="D807" s="9">
        <v>54109</v>
      </c>
      <c r="E807" s="9">
        <v>800021150</v>
      </c>
    </row>
    <row r="808" spans="2:5" x14ac:dyDescent="0.3">
      <c r="B808" s="8" t="s">
        <v>823</v>
      </c>
      <c r="C808" s="8" t="s">
        <v>829</v>
      </c>
      <c r="D808" s="9">
        <v>54125</v>
      </c>
      <c r="E808" s="9">
        <v>800099234</v>
      </c>
    </row>
    <row r="809" spans="2:5" x14ac:dyDescent="0.3">
      <c r="B809" s="8" t="s">
        <v>823</v>
      </c>
      <c r="C809" s="8" t="s">
        <v>830</v>
      </c>
      <c r="D809" s="9">
        <v>54128</v>
      </c>
      <c r="E809" s="9">
        <v>890501776</v>
      </c>
    </row>
    <row r="810" spans="2:5" x14ac:dyDescent="0.3">
      <c r="B810" s="8" t="s">
        <v>823</v>
      </c>
      <c r="C810" s="8" t="s">
        <v>831</v>
      </c>
      <c r="D810" s="9">
        <v>54172</v>
      </c>
      <c r="E810" s="9">
        <v>890503106</v>
      </c>
    </row>
    <row r="811" spans="2:5" x14ac:dyDescent="0.3">
      <c r="B811" s="8" t="s">
        <v>823</v>
      </c>
      <c r="C811" s="8" t="s">
        <v>832</v>
      </c>
      <c r="D811" s="9">
        <v>54174</v>
      </c>
      <c r="E811" s="9">
        <v>890501422</v>
      </c>
    </row>
    <row r="812" spans="2:5" x14ac:dyDescent="0.3">
      <c r="B812" s="8" t="s">
        <v>823</v>
      </c>
      <c r="C812" s="8" t="s">
        <v>833</v>
      </c>
      <c r="D812" s="9">
        <v>54206</v>
      </c>
      <c r="E812" s="9">
        <v>800099236</v>
      </c>
    </row>
    <row r="813" spans="2:5" x14ac:dyDescent="0.3">
      <c r="B813" s="8" t="s">
        <v>823</v>
      </c>
      <c r="C813" s="8" t="s">
        <v>834</v>
      </c>
      <c r="D813" s="9">
        <v>54223</v>
      </c>
      <c r="E813" s="9">
        <v>800013237</v>
      </c>
    </row>
    <row r="814" spans="2:5" x14ac:dyDescent="0.3">
      <c r="B814" s="8" t="s">
        <v>823</v>
      </c>
      <c r="C814" s="8" t="s">
        <v>835</v>
      </c>
      <c r="D814" s="9">
        <v>54239</v>
      </c>
      <c r="E814" s="9">
        <v>800099237</v>
      </c>
    </row>
    <row r="815" spans="2:5" x14ac:dyDescent="0.3">
      <c r="B815" s="8" t="s">
        <v>823</v>
      </c>
      <c r="C815" s="8" t="s">
        <v>836</v>
      </c>
      <c r="D815" s="9">
        <v>54245</v>
      </c>
      <c r="E815" s="9">
        <v>800099238</v>
      </c>
    </row>
    <row r="816" spans="2:5" x14ac:dyDescent="0.3">
      <c r="B816" s="8" t="s">
        <v>823</v>
      </c>
      <c r="C816" s="8" t="s">
        <v>837</v>
      </c>
      <c r="D816" s="9">
        <v>54250</v>
      </c>
      <c r="E816" s="9">
        <v>800138959</v>
      </c>
    </row>
    <row r="817" spans="2:5" x14ac:dyDescent="0.3">
      <c r="B817" s="8" t="s">
        <v>823</v>
      </c>
      <c r="C817" s="8" t="s">
        <v>838</v>
      </c>
      <c r="D817" s="9">
        <v>54261</v>
      </c>
      <c r="E817" s="9">
        <v>800039803</v>
      </c>
    </row>
    <row r="818" spans="2:5" x14ac:dyDescent="0.3">
      <c r="B818" s="8" t="s">
        <v>823</v>
      </c>
      <c r="C818" s="8" t="s">
        <v>839</v>
      </c>
      <c r="D818" s="9">
        <v>54313</v>
      </c>
      <c r="E818" s="9">
        <v>890501404</v>
      </c>
    </row>
    <row r="819" spans="2:5" x14ac:dyDescent="0.3">
      <c r="B819" s="8" t="s">
        <v>823</v>
      </c>
      <c r="C819" s="8" t="s">
        <v>840</v>
      </c>
      <c r="D819" s="9">
        <v>54344</v>
      </c>
      <c r="E819" s="9">
        <v>800099241</v>
      </c>
    </row>
    <row r="820" spans="2:5" x14ac:dyDescent="0.3">
      <c r="B820" s="8" t="s">
        <v>823</v>
      </c>
      <c r="C820" s="8" t="s">
        <v>841</v>
      </c>
      <c r="D820" s="9">
        <v>54347</v>
      </c>
      <c r="E820" s="9">
        <v>800005292</v>
      </c>
    </row>
    <row r="821" spans="2:5" x14ac:dyDescent="0.3">
      <c r="B821" s="8" t="s">
        <v>823</v>
      </c>
      <c r="C821" s="8" t="s">
        <v>842</v>
      </c>
      <c r="D821" s="9">
        <v>54377</v>
      </c>
      <c r="E821" s="9">
        <v>890503680</v>
      </c>
    </row>
    <row r="822" spans="2:5" x14ac:dyDescent="0.3">
      <c r="B822" s="8" t="s">
        <v>823</v>
      </c>
      <c r="C822" s="8" t="s">
        <v>843</v>
      </c>
      <c r="D822" s="9">
        <v>54385</v>
      </c>
      <c r="E822" s="9">
        <v>800245021</v>
      </c>
    </row>
    <row r="823" spans="2:5" x14ac:dyDescent="0.3">
      <c r="B823" s="8" t="s">
        <v>823</v>
      </c>
      <c r="C823" s="8" t="s">
        <v>844</v>
      </c>
      <c r="D823" s="9">
        <v>54398</v>
      </c>
      <c r="E823" s="9">
        <v>800000681</v>
      </c>
    </row>
    <row r="824" spans="2:5" x14ac:dyDescent="0.3">
      <c r="B824" s="8" t="s">
        <v>823</v>
      </c>
      <c r="C824" s="8" t="s">
        <v>845</v>
      </c>
      <c r="D824" s="9">
        <v>54405</v>
      </c>
      <c r="E824" s="9">
        <v>800044113</v>
      </c>
    </row>
    <row r="825" spans="2:5" x14ac:dyDescent="0.3">
      <c r="B825" s="8" t="s">
        <v>823</v>
      </c>
      <c r="C825" s="8" t="s">
        <v>846</v>
      </c>
      <c r="D825" s="9">
        <v>54418</v>
      </c>
      <c r="E825" s="9">
        <v>890502611</v>
      </c>
    </row>
    <row r="826" spans="2:5" x14ac:dyDescent="0.3">
      <c r="B826" s="8" t="s">
        <v>823</v>
      </c>
      <c r="C826" s="8" t="s">
        <v>847</v>
      </c>
      <c r="D826" s="9">
        <v>54480</v>
      </c>
      <c r="E826" s="9">
        <v>890503233</v>
      </c>
    </row>
    <row r="827" spans="2:5" x14ac:dyDescent="0.3">
      <c r="B827" s="8" t="s">
        <v>823</v>
      </c>
      <c r="C827" s="8" t="s">
        <v>848</v>
      </c>
      <c r="D827" s="9">
        <v>54498</v>
      </c>
      <c r="E827" s="9">
        <v>890501102</v>
      </c>
    </row>
    <row r="828" spans="2:5" x14ac:dyDescent="0.3">
      <c r="B828" s="8" t="s">
        <v>823</v>
      </c>
      <c r="C828" s="8" t="s">
        <v>849</v>
      </c>
      <c r="D828" s="9">
        <v>54518</v>
      </c>
      <c r="E828" s="9">
        <v>800007652</v>
      </c>
    </row>
    <row r="829" spans="2:5" x14ac:dyDescent="0.3">
      <c r="B829" s="8" t="s">
        <v>823</v>
      </c>
      <c r="C829" s="8" t="s">
        <v>850</v>
      </c>
      <c r="D829" s="9">
        <v>54520</v>
      </c>
      <c r="E829" s="9">
        <v>890506116</v>
      </c>
    </row>
    <row r="830" spans="2:5" x14ac:dyDescent="0.3">
      <c r="B830" s="8" t="s">
        <v>823</v>
      </c>
      <c r="C830" s="8" t="s">
        <v>851</v>
      </c>
      <c r="D830" s="9">
        <v>54553</v>
      </c>
      <c r="E830" s="9">
        <v>800250853</v>
      </c>
    </row>
    <row r="831" spans="2:5" x14ac:dyDescent="0.3">
      <c r="B831" s="8" t="s">
        <v>823</v>
      </c>
      <c r="C831" s="8" t="s">
        <v>852</v>
      </c>
      <c r="D831" s="9">
        <v>54599</v>
      </c>
      <c r="E831" s="9">
        <v>800099251</v>
      </c>
    </row>
    <row r="832" spans="2:5" x14ac:dyDescent="0.3">
      <c r="B832" s="8" t="s">
        <v>823</v>
      </c>
      <c r="C832" s="8" t="s">
        <v>853</v>
      </c>
      <c r="D832" s="9">
        <v>54660</v>
      </c>
      <c r="E832" s="9">
        <v>890501549</v>
      </c>
    </row>
    <row r="833" spans="2:5" x14ac:dyDescent="0.3">
      <c r="B833" s="8" t="s">
        <v>823</v>
      </c>
      <c r="C833" s="8" t="s">
        <v>854</v>
      </c>
      <c r="D833" s="9">
        <v>54670</v>
      </c>
      <c r="E833" s="9">
        <v>800099260</v>
      </c>
    </row>
    <row r="834" spans="2:5" x14ac:dyDescent="0.3">
      <c r="B834" s="8" t="s">
        <v>823</v>
      </c>
      <c r="C834" s="8" t="s">
        <v>855</v>
      </c>
      <c r="D834" s="9">
        <v>54673</v>
      </c>
      <c r="E834" s="9">
        <v>890501876</v>
      </c>
    </row>
    <row r="835" spans="2:5" x14ac:dyDescent="0.3">
      <c r="B835" s="8" t="s">
        <v>823</v>
      </c>
      <c r="C835" s="8" t="s">
        <v>856</v>
      </c>
      <c r="D835" s="9">
        <v>54680</v>
      </c>
      <c r="E835" s="9">
        <v>800099262</v>
      </c>
    </row>
    <row r="836" spans="2:5" x14ac:dyDescent="0.3">
      <c r="B836" s="8" t="s">
        <v>823</v>
      </c>
      <c r="C836" s="8" t="s">
        <v>857</v>
      </c>
      <c r="D836" s="9">
        <v>54720</v>
      </c>
      <c r="E836" s="9">
        <v>800099263</v>
      </c>
    </row>
    <row r="837" spans="2:5" x14ac:dyDescent="0.3">
      <c r="B837" s="8" t="s">
        <v>823</v>
      </c>
      <c r="C837" s="8" t="s">
        <v>858</v>
      </c>
      <c r="D837" s="9">
        <v>54743</v>
      </c>
      <c r="E837" s="9">
        <v>890506128</v>
      </c>
    </row>
    <row r="838" spans="2:5" x14ac:dyDescent="0.3">
      <c r="B838" s="8" t="s">
        <v>823</v>
      </c>
      <c r="C838" s="8" t="s">
        <v>859</v>
      </c>
      <c r="D838" s="9">
        <v>54800</v>
      </c>
      <c r="E838" s="9">
        <v>800017022</v>
      </c>
    </row>
    <row r="839" spans="2:5" x14ac:dyDescent="0.3">
      <c r="B839" s="8" t="s">
        <v>823</v>
      </c>
      <c r="C839" s="8" t="s">
        <v>860</v>
      </c>
      <c r="D839" s="9">
        <v>54810</v>
      </c>
      <c r="E839" s="9">
        <v>800070682</v>
      </c>
    </row>
    <row r="840" spans="2:5" x14ac:dyDescent="0.3">
      <c r="B840" s="8" t="s">
        <v>823</v>
      </c>
      <c r="C840" s="8" t="s">
        <v>861</v>
      </c>
      <c r="D840" s="9">
        <v>54820</v>
      </c>
      <c r="E840" s="9">
        <v>890501362</v>
      </c>
    </row>
    <row r="841" spans="2:5" x14ac:dyDescent="0.3">
      <c r="B841" s="8" t="s">
        <v>823</v>
      </c>
      <c r="C841" s="8" t="s">
        <v>862</v>
      </c>
      <c r="D841" s="9">
        <v>54871</v>
      </c>
      <c r="E841" s="9">
        <v>890501981</v>
      </c>
    </row>
    <row r="842" spans="2:5" x14ac:dyDescent="0.3">
      <c r="B842" s="8" t="s">
        <v>823</v>
      </c>
      <c r="C842" s="8" t="s">
        <v>863</v>
      </c>
      <c r="D842" s="9">
        <v>54874</v>
      </c>
      <c r="E842" s="9">
        <v>890503373</v>
      </c>
    </row>
    <row r="843" spans="2:5" x14ac:dyDescent="0.3">
      <c r="B843" s="8" t="s">
        <v>864</v>
      </c>
      <c r="C843" s="8" t="s">
        <v>864</v>
      </c>
      <c r="D843" s="9">
        <v>63000</v>
      </c>
      <c r="E843" s="9">
        <v>890001639</v>
      </c>
    </row>
    <row r="844" spans="2:5" x14ac:dyDescent="0.3">
      <c r="B844" s="8" t="s">
        <v>864</v>
      </c>
      <c r="C844" s="8" t="s">
        <v>865</v>
      </c>
      <c r="D844" s="9">
        <v>63001</v>
      </c>
      <c r="E844" s="9">
        <v>890000464</v>
      </c>
    </row>
    <row r="845" spans="2:5" x14ac:dyDescent="0.3">
      <c r="B845" s="8" t="s">
        <v>864</v>
      </c>
      <c r="C845" s="8" t="s">
        <v>866</v>
      </c>
      <c r="D845" s="9">
        <v>63111</v>
      </c>
      <c r="E845" s="9">
        <v>800094220</v>
      </c>
    </row>
    <row r="846" spans="2:5" x14ac:dyDescent="0.3">
      <c r="B846" s="8" t="s">
        <v>864</v>
      </c>
      <c r="C846" s="8" t="s">
        <v>867</v>
      </c>
      <c r="D846" s="9">
        <v>63130</v>
      </c>
      <c r="E846" s="9">
        <v>890000441</v>
      </c>
    </row>
    <row r="847" spans="2:5" x14ac:dyDescent="0.3">
      <c r="B847" s="8" t="s">
        <v>864</v>
      </c>
      <c r="C847" s="8" t="s">
        <v>868</v>
      </c>
      <c r="D847" s="9">
        <v>63190</v>
      </c>
      <c r="E847" s="9">
        <v>890001044</v>
      </c>
    </row>
    <row r="848" spans="2:5" x14ac:dyDescent="0.3">
      <c r="B848" s="8" t="s">
        <v>864</v>
      </c>
      <c r="C848" s="8" t="s">
        <v>869</v>
      </c>
      <c r="D848" s="9">
        <v>63212</v>
      </c>
      <c r="E848" s="9">
        <v>890001061</v>
      </c>
    </row>
    <row r="849" spans="2:5" x14ac:dyDescent="0.3">
      <c r="B849" s="8" t="s">
        <v>864</v>
      </c>
      <c r="C849" s="8" t="s">
        <v>870</v>
      </c>
      <c r="D849" s="9">
        <v>63272</v>
      </c>
      <c r="E849" s="9">
        <v>890001339</v>
      </c>
    </row>
    <row r="850" spans="2:5" x14ac:dyDescent="0.3">
      <c r="B850" s="8" t="s">
        <v>864</v>
      </c>
      <c r="C850" s="8" t="s">
        <v>871</v>
      </c>
      <c r="D850" s="9">
        <v>63302</v>
      </c>
      <c r="E850" s="9">
        <v>890000864</v>
      </c>
    </row>
    <row r="851" spans="2:5" x14ac:dyDescent="0.3">
      <c r="B851" s="8" t="s">
        <v>864</v>
      </c>
      <c r="C851" s="8" t="s">
        <v>872</v>
      </c>
      <c r="D851" s="9">
        <v>63401</v>
      </c>
      <c r="E851" s="9">
        <v>890000564</v>
      </c>
    </row>
    <row r="852" spans="2:5" x14ac:dyDescent="0.3">
      <c r="B852" s="8" t="s">
        <v>864</v>
      </c>
      <c r="C852" s="8" t="s">
        <v>873</v>
      </c>
      <c r="D852" s="9">
        <v>63470</v>
      </c>
      <c r="E852" s="9">
        <v>890000858</v>
      </c>
    </row>
    <row r="853" spans="2:5" x14ac:dyDescent="0.3">
      <c r="B853" s="8" t="s">
        <v>864</v>
      </c>
      <c r="C853" s="8" t="s">
        <v>874</v>
      </c>
      <c r="D853" s="9">
        <v>63548</v>
      </c>
      <c r="E853" s="9">
        <v>890001181</v>
      </c>
    </row>
    <row r="854" spans="2:5" x14ac:dyDescent="0.3">
      <c r="B854" s="8" t="s">
        <v>864</v>
      </c>
      <c r="C854" s="8" t="s">
        <v>875</v>
      </c>
      <c r="D854" s="9">
        <v>63594</v>
      </c>
      <c r="E854" s="9">
        <v>890000613</v>
      </c>
    </row>
    <row r="855" spans="2:5" x14ac:dyDescent="0.3">
      <c r="B855" s="8" t="s">
        <v>864</v>
      </c>
      <c r="C855" s="8" t="s">
        <v>876</v>
      </c>
      <c r="D855" s="9">
        <v>63690</v>
      </c>
      <c r="E855" s="9">
        <v>890001127</v>
      </c>
    </row>
    <row r="856" spans="2:5" x14ac:dyDescent="0.3">
      <c r="B856" s="8" t="s">
        <v>877</v>
      </c>
      <c r="C856" s="8" t="s">
        <v>877</v>
      </c>
      <c r="D856" s="9">
        <v>66000</v>
      </c>
      <c r="E856" s="9">
        <v>891480085</v>
      </c>
    </row>
    <row r="857" spans="2:5" x14ac:dyDescent="0.3">
      <c r="B857" s="8" t="s">
        <v>877</v>
      </c>
      <c r="C857" s="8" t="s">
        <v>878</v>
      </c>
      <c r="D857" s="9">
        <v>66001</v>
      </c>
      <c r="E857" s="9">
        <v>891480030</v>
      </c>
    </row>
    <row r="858" spans="2:5" x14ac:dyDescent="0.3">
      <c r="B858" s="8" t="s">
        <v>877</v>
      </c>
      <c r="C858" s="8" t="s">
        <v>879</v>
      </c>
      <c r="D858" s="9">
        <v>66045</v>
      </c>
      <c r="E858" s="9">
        <v>891480022</v>
      </c>
    </row>
    <row r="859" spans="2:5" x14ac:dyDescent="0.3">
      <c r="B859" s="8" t="s">
        <v>877</v>
      </c>
      <c r="C859" s="8" t="s">
        <v>880</v>
      </c>
      <c r="D859" s="9">
        <v>66075</v>
      </c>
      <c r="E859" s="9">
        <v>890801143</v>
      </c>
    </row>
    <row r="860" spans="2:5" x14ac:dyDescent="0.3">
      <c r="B860" s="8" t="s">
        <v>877</v>
      </c>
      <c r="C860" s="8" t="s">
        <v>881</v>
      </c>
      <c r="D860" s="9">
        <v>66088</v>
      </c>
      <c r="E860" s="9">
        <v>891480024</v>
      </c>
    </row>
    <row r="861" spans="2:5" x14ac:dyDescent="0.3">
      <c r="B861" s="8" t="s">
        <v>877</v>
      </c>
      <c r="C861" s="8" t="s">
        <v>882</v>
      </c>
      <c r="D861" s="9">
        <v>66170</v>
      </c>
      <c r="E861" s="9">
        <v>800099310</v>
      </c>
    </row>
    <row r="862" spans="2:5" x14ac:dyDescent="0.3">
      <c r="B862" s="8" t="s">
        <v>877</v>
      </c>
      <c r="C862" s="8" t="s">
        <v>883</v>
      </c>
      <c r="D862" s="9">
        <v>66318</v>
      </c>
      <c r="E862" s="9">
        <v>891480025</v>
      </c>
    </row>
    <row r="863" spans="2:5" x14ac:dyDescent="0.3">
      <c r="B863" s="8" t="s">
        <v>877</v>
      </c>
      <c r="C863" s="8" t="s">
        <v>884</v>
      </c>
      <c r="D863" s="9">
        <v>66383</v>
      </c>
      <c r="E863" s="9">
        <v>891480026</v>
      </c>
    </row>
    <row r="864" spans="2:5" x14ac:dyDescent="0.3">
      <c r="B864" s="8" t="s">
        <v>877</v>
      </c>
      <c r="C864" s="8" t="s">
        <v>885</v>
      </c>
      <c r="D864" s="9">
        <v>66400</v>
      </c>
      <c r="E864" s="9">
        <v>891480027</v>
      </c>
    </row>
    <row r="865" spans="2:5" x14ac:dyDescent="0.3">
      <c r="B865" s="8" t="s">
        <v>877</v>
      </c>
      <c r="C865" s="8" t="s">
        <v>886</v>
      </c>
      <c r="D865" s="9">
        <v>66440</v>
      </c>
      <c r="E865" s="9">
        <v>800099317</v>
      </c>
    </row>
    <row r="866" spans="2:5" x14ac:dyDescent="0.3">
      <c r="B866" s="8" t="s">
        <v>877</v>
      </c>
      <c r="C866" s="8" t="s">
        <v>887</v>
      </c>
      <c r="D866" s="9">
        <v>66456</v>
      </c>
      <c r="E866" s="9">
        <v>800031075</v>
      </c>
    </row>
    <row r="867" spans="2:5" x14ac:dyDescent="0.3">
      <c r="B867" s="8" t="s">
        <v>877</v>
      </c>
      <c r="C867" s="8" t="s">
        <v>888</v>
      </c>
      <c r="D867" s="9">
        <v>66572</v>
      </c>
      <c r="E867" s="9">
        <v>891480031</v>
      </c>
    </row>
    <row r="868" spans="2:5" x14ac:dyDescent="0.3">
      <c r="B868" s="8" t="s">
        <v>877</v>
      </c>
      <c r="C868" s="8" t="s">
        <v>889</v>
      </c>
      <c r="D868" s="9">
        <v>66594</v>
      </c>
      <c r="E868" s="9">
        <v>891480032</v>
      </c>
    </row>
    <row r="869" spans="2:5" x14ac:dyDescent="0.3">
      <c r="B869" s="8" t="s">
        <v>877</v>
      </c>
      <c r="C869" s="8" t="s">
        <v>890</v>
      </c>
      <c r="D869" s="9">
        <v>66682</v>
      </c>
      <c r="E869" s="9">
        <v>891480033</v>
      </c>
    </row>
    <row r="870" spans="2:5" x14ac:dyDescent="0.3">
      <c r="B870" s="8" t="s">
        <v>877</v>
      </c>
      <c r="C870" s="8" t="s">
        <v>891</v>
      </c>
      <c r="D870" s="9">
        <v>66687</v>
      </c>
      <c r="E870" s="9">
        <v>891480034</v>
      </c>
    </row>
    <row r="871" spans="2:5" x14ac:dyDescent="0.3">
      <c r="B871" s="8" t="s">
        <v>892</v>
      </c>
      <c r="C871" s="8" t="s">
        <v>892</v>
      </c>
      <c r="D871" s="9">
        <v>68000</v>
      </c>
      <c r="E871" s="9">
        <v>890201235</v>
      </c>
    </row>
    <row r="872" spans="2:5" x14ac:dyDescent="0.3">
      <c r="B872" s="8" t="s">
        <v>892</v>
      </c>
      <c r="C872" s="8" t="s">
        <v>893</v>
      </c>
      <c r="D872" s="9">
        <v>68001</v>
      </c>
      <c r="E872" s="9">
        <v>890201222</v>
      </c>
    </row>
    <row r="873" spans="2:5" x14ac:dyDescent="0.3">
      <c r="B873" s="8" t="s">
        <v>892</v>
      </c>
      <c r="C873" s="8" t="s">
        <v>894</v>
      </c>
      <c r="D873" s="9">
        <v>68013</v>
      </c>
      <c r="E873" s="9">
        <v>890210928</v>
      </c>
    </row>
    <row r="874" spans="2:5" x14ac:dyDescent="0.3">
      <c r="B874" s="8" t="s">
        <v>892</v>
      </c>
      <c r="C874" s="8" t="s">
        <v>895</v>
      </c>
      <c r="D874" s="9">
        <v>68020</v>
      </c>
      <c r="E874" s="9">
        <v>800099455</v>
      </c>
    </row>
    <row r="875" spans="2:5" x14ac:dyDescent="0.3">
      <c r="B875" s="8" t="s">
        <v>892</v>
      </c>
      <c r="C875" s="8" t="s">
        <v>896</v>
      </c>
      <c r="D875" s="9">
        <v>68051</v>
      </c>
      <c r="E875" s="9">
        <v>890205334</v>
      </c>
    </row>
    <row r="876" spans="2:5" x14ac:dyDescent="0.3">
      <c r="B876" s="8" t="s">
        <v>892</v>
      </c>
      <c r="C876" s="8" t="s">
        <v>897</v>
      </c>
      <c r="D876" s="9">
        <v>68077</v>
      </c>
      <c r="E876" s="9">
        <v>890206033</v>
      </c>
    </row>
    <row r="877" spans="2:5" x14ac:dyDescent="0.3">
      <c r="B877" s="8" t="s">
        <v>892</v>
      </c>
      <c r="C877" s="8" t="s">
        <v>898</v>
      </c>
      <c r="D877" s="9">
        <v>68079</v>
      </c>
      <c r="E877" s="9">
        <v>890210932</v>
      </c>
    </row>
    <row r="878" spans="2:5" x14ac:dyDescent="0.3">
      <c r="B878" s="8" t="s">
        <v>892</v>
      </c>
      <c r="C878" s="8" t="s">
        <v>899</v>
      </c>
      <c r="D878" s="9">
        <v>68081</v>
      </c>
      <c r="E878" s="9">
        <v>890201900</v>
      </c>
    </row>
    <row r="879" spans="2:5" x14ac:dyDescent="0.3">
      <c r="B879" s="8" t="s">
        <v>892</v>
      </c>
      <c r="C879" s="8" t="s">
        <v>900</v>
      </c>
      <c r="D879" s="9">
        <v>68092</v>
      </c>
      <c r="E879" s="9">
        <v>890208119</v>
      </c>
    </row>
    <row r="880" spans="2:5" x14ac:dyDescent="0.3">
      <c r="B880" s="8" t="s">
        <v>892</v>
      </c>
      <c r="C880" s="8" t="s">
        <v>901</v>
      </c>
      <c r="D880" s="9">
        <v>68101</v>
      </c>
      <c r="E880" s="9">
        <v>890210890</v>
      </c>
    </row>
    <row r="881" spans="2:5" x14ac:dyDescent="0.3">
      <c r="B881" s="8" t="s">
        <v>892</v>
      </c>
      <c r="C881" s="8" t="s">
        <v>902</v>
      </c>
      <c r="D881" s="9">
        <v>68121</v>
      </c>
      <c r="E881" s="9">
        <v>890205575</v>
      </c>
    </row>
    <row r="882" spans="2:5" x14ac:dyDescent="0.3">
      <c r="B882" s="8" t="s">
        <v>892</v>
      </c>
      <c r="C882" s="8" t="s">
        <v>903</v>
      </c>
      <c r="D882" s="9">
        <v>68132</v>
      </c>
      <c r="E882" s="9">
        <v>890210967</v>
      </c>
    </row>
    <row r="883" spans="2:5" x14ac:dyDescent="0.3">
      <c r="B883" s="8" t="s">
        <v>892</v>
      </c>
      <c r="C883" s="8" t="s">
        <v>904</v>
      </c>
      <c r="D883" s="9">
        <v>68147</v>
      </c>
      <c r="E883" s="9">
        <v>890205119</v>
      </c>
    </row>
    <row r="884" spans="2:5" x14ac:dyDescent="0.3">
      <c r="B884" s="8" t="s">
        <v>892</v>
      </c>
      <c r="C884" s="8" t="s">
        <v>905</v>
      </c>
      <c r="D884" s="9">
        <v>68152</v>
      </c>
      <c r="E884" s="9">
        <v>890210933</v>
      </c>
    </row>
    <row r="885" spans="2:5" x14ac:dyDescent="0.3">
      <c r="B885" s="8" t="s">
        <v>892</v>
      </c>
      <c r="C885" s="8" t="s">
        <v>906</v>
      </c>
      <c r="D885" s="9">
        <v>68160</v>
      </c>
      <c r="E885" s="9">
        <v>890204699</v>
      </c>
    </row>
    <row r="886" spans="2:5" x14ac:dyDescent="0.3">
      <c r="B886" s="8" t="s">
        <v>892</v>
      </c>
      <c r="C886" s="8" t="s">
        <v>907</v>
      </c>
      <c r="D886" s="9">
        <v>68162</v>
      </c>
      <c r="E886" s="9">
        <v>890209889</v>
      </c>
    </row>
    <row r="887" spans="2:5" x14ac:dyDescent="0.3">
      <c r="B887" s="8" t="s">
        <v>892</v>
      </c>
      <c r="C887" s="8" t="s">
        <v>908</v>
      </c>
      <c r="D887" s="9">
        <v>68167</v>
      </c>
      <c r="E887" s="9">
        <v>890205063</v>
      </c>
    </row>
    <row r="888" spans="2:5" x14ac:dyDescent="0.3">
      <c r="B888" s="8" t="s">
        <v>892</v>
      </c>
      <c r="C888" s="8" t="s">
        <v>909</v>
      </c>
      <c r="D888" s="9">
        <v>68169</v>
      </c>
      <c r="E888" s="9">
        <v>890206724</v>
      </c>
    </row>
    <row r="889" spans="2:5" x14ac:dyDescent="0.3">
      <c r="B889" s="8" t="s">
        <v>892</v>
      </c>
      <c r="C889" s="8" t="s">
        <v>470</v>
      </c>
      <c r="D889" s="9">
        <v>68176</v>
      </c>
      <c r="E889" s="9">
        <v>890206290</v>
      </c>
    </row>
    <row r="890" spans="2:5" x14ac:dyDescent="0.3">
      <c r="B890" s="8" t="s">
        <v>892</v>
      </c>
      <c r="C890" s="8" t="s">
        <v>910</v>
      </c>
      <c r="D890" s="9">
        <v>68179</v>
      </c>
      <c r="E890" s="9">
        <v>890208098</v>
      </c>
    </row>
    <row r="891" spans="2:5" x14ac:dyDescent="0.3">
      <c r="B891" s="8" t="s">
        <v>892</v>
      </c>
      <c r="C891" s="8" t="s">
        <v>911</v>
      </c>
      <c r="D891" s="9">
        <v>68190</v>
      </c>
      <c r="E891" s="9">
        <v>890208363</v>
      </c>
    </row>
    <row r="892" spans="2:5" x14ac:dyDescent="0.3">
      <c r="B892" s="8" t="s">
        <v>892</v>
      </c>
      <c r="C892" s="8" t="s">
        <v>912</v>
      </c>
      <c r="D892" s="9">
        <v>68207</v>
      </c>
      <c r="E892" s="9">
        <v>800104060</v>
      </c>
    </row>
    <row r="893" spans="2:5" x14ac:dyDescent="0.3">
      <c r="B893" s="8" t="s">
        <v>892</v>
      </c>
      <c r="C893" s="8" t="s">
        <v>913</v>
      </c>
      <c r="D893" s="9">
        <v>68209</v>
      </c>
      <c r="E893" s="9">
        <v>890208947</v>
      </c>
    </row>
    <row r="894" spans="2:5" x14ac:dyDescent="0.3">
      <c r="B894" s="8" t="s">
        <v>892</v>
      </c>
      <c r="C894" s="8" t="s">
        <v>914</v>
      </c>
      <c r="D894" s="9">
        <v>68211</v>
      </c>
      <c r="E894" s="9">
        <v>890206058</v>
      </c>
    </row>
    <row r="895" spans="2:5" x14ac:dyDescent="0.3">
      <c r="B895" s="8" t="s">
        <v>892</v>
      </c>
      <c r="C895" s="8" t="s">
        <v>915</v>
      </c>
      <c r="D895" s="9">
        <v>68217</v>
      </c>
      <c r="E895" s="9">
        <v>890205058</v>
      </c>
    </row>
    <row r="896" spans="2:5" x14ac:dyDescent="0.3">
      <c r="B896" s="8" t="s">
        <v>892</v>
      </c>
      <c r="C896" s="8" t="s">
        <v>916</v>
      </c>
      <c r="D896" s="9">
        <v>68229</v>
      </c>
      <c r="E896" s="9">
        <v>800099489</v>
      </c>
    </row>
    <row r="897" spans="2:5" x14ac:dyDescent="0.3">
      <c r="B897" s="8" t="s">
        <v>892</v>
      </c>
      <c r="C897" s="8" t="s">
        <v>917</v>
      </c>
      <c r="D897" s="9">
        <v>68235</v>
      </c>
      <c r="E897" s="9">
        <v>890270859</v>
      </c>
    </row>
    <row r="898" spans="2:5" x14ac:dyDescent="0.3">
      <c r="B898" s="8" t="s">
        <v>892</v>
      </c>
      <c r="C898" s="8" t="s">
        <v>918</v>
      </c>
      <c r="D898" s="9">
        <v>68245</v>
      </c>
      <c r="E898" s="9">
        <v>890205439</v>
      </c>
    </row>
    <row r="899" spans="2:5" x14ac:dyDescent="0.3">
      <c r="B899" s="8" t="s">
        <v>892</v>
      </c>
      <c r="C899" s="8" t="s">
        <v>919</v>
      </c>
      <c r="D899" s="9">
        <v>68250</v>
      </c>
      <c r="E899" s="9">
        <v>800213967</v>
      </c>
    </row>
    <row r="900" spans="2:5" x14ac:dyDescent="0.3">
      <c r="B900" s="8" t="s">
        <v>892</v>
      </c>
      <c r="C900" s="8" t="s">
        <v>920</v>
      </c>
      <c r="D900" s="9">
        <v>68255</v>
      </c>
      <c r="E900" s="9">
        <v>890208199</v>
      </c>
    </row>
    <row r="901" spans="2:5" x14ac:dyDescent="0.3">
      <c r="B901" s="8" t="s">
        <v>892</v>
      </c>
      <c r="C901" s="8" t="s">
        <v>921</v>
      </c>
      <c r="D901" s="9">
        <v>68264</v>
      </c>
      <c r="E901" s="9">
        <v>890205114</v>
      </c>
    </row>
    <row r="902" spans="2:5" x14ac:dyDescent="0.3">
      <c r="B902" s="8" t="s">
        <v>892</v>
      </c>
      <c r="C902" s="8" t="s">
        <v>922</v>
      </c>
      <c r="D902" s="9">
        <v>68266</v>
      </c>
      <c r="E902" s="9">
        <v>890209666</v>
      </c>
    </row>
    <row r="903" spans="2:5" x14ac:dyDescent="0.3">
      <c r="B903" s="8" t="s">
        <v>892</v>
      </c>
      <c r="C903" s="8" t="s">
        <v>923</v>
      </c>
      <c r="D903" s="9">
        <v>68271</v>
      </c>
      <c r="E903" s="9">
        <v>890209640</v>
      </c>
    </row>
    <row r="904" spans="2:5" x14ac:dyDescent="0.3">
      <c r="B904" s="8" t="s">
        <v>892</v>
      </c>
      <c r="C904" s="8" t="s">
        <v>924</v>
      </c>
      <c r="D904" s="9">
        <v>68276</v>
      </c>
      <c r="E904" s="9">
        <v>890205176</v>
      </c>
    </row>
    <row r="905" spans="2:5" x14ac:dyDescent="0.3">
      <c r="B905" s="8" t="s">
        <v>892</v>
      </c>
      <c r="C905" s="8" t="s">
        <v>925</v>
      </c>
      <c r="D905" s="9">
        <v>68296</v>
      </c>
      <c r="E905" s="9">
        <v>890206722</v>
      </c>
    </row>
    <row r="906" spans="2:5" x14ac:dyDescent="0.3">
      <c r="B906" s="8" t="s">
        <v>892</v>
      </c>
      <c r="C906" s="8" t="s">
        <v>926</v>
      </c>
      <c r="D906" s="9">
        <v>68298</v>
      </c>
      <c r="E906" s="9">
        <v>800099691</v>
      </c>
    </row>
    <row r="907" spans="2:5" x14ac:dyDescent="0.3">
      <c r="B907" s="8" t="s">
        <v>892</v>
      </c>
      <c r="C907" s="8" t="s">
        <v>927</v>
      </c>
      <c r="D907" s="9">
        <v>68307</v>
      </c>
      <c r="E907" s="9">
        <v>890204802</v>
      </c>
    </row>
    <row r="908" spans="2:5" x14ac:dyDescent="0.3">
      <c r="B908" s="8" t="s">
        <v>892</v>
      </c>
      <c r="C908" s="8" t="s">
        <v>928</v>
      </c>
      <c r="D908" s="9">
        <v>68318</v>
      </c>
      <c r="E908" s="9">
        <v>890208360</v>
      </c>
    </row>
    <row r="909" spans="2:5" x14ac:dyDescent="0.3">
      <c r="B909" s="8" t="s">
        <v>892</v>
      </c>
      <c r="C909" s="8" t="s">
        <v>929</v>
      </c>
      <c r="D909" s="9">
        <v>68320</v>
      </c>
      <c r="E909" s="9">
        <v>800099694</v>
      </c>
    </row>
    <row r="910" spans="2:5" x14ac:dyDescent="0.3">
      <c r="B910" s="8" t="s">
        <v>892</v>
      </c>
      <c r="C910" s="8" t="s">
        <v>930</v>
      </c>
      <c r="D910" s="9">
        <v>68322</v>
      </c>
      <c r="E910" s="9">
        <v>890204979</v>
      </c>
    </row>
    <row r="911" spans="2:5" x14ac:dyDescent="0.3">
      <c r="B911" s="8" t="s">
        <v>892</v>
      </c>
      <c r="C911" s="8" t="s">
        <v>931</v>
      </c>
      <c r="D911" s="9">
        <v>68324</v>
      </c>
      <c r="E911" s="9">
        <v>890210945</v>
      </c>
    </row>
    <row r="912" spans="2:5" x14ac:dyDescent="0.3">
      <c r="B912" s="8" t="s">
        <v>892</v>
      </c>
      <c r="C912" s="8" t="s">
        <v>932</v>
      </c>
      <c r="D912" s="9">
        <v>68327</v>
      </c>
      <c r="E912" s="9">
        <v>890207790</v>
      </c>
    </row>
    <row r="913" spans="2:5" x14ac:dyDescent="0.3">
      <c r="B913" s="8" t="s">
        <v>892</v>
      </c>
      <c r="C913" s="8" t="s">
        <v>933</v>
      </c>
      <c r="D913" s="9">
        <v>68344</v>
      </c>
      <c r="E913" s="9">
        <v>890210438</v>
      </c>
    </row>
    <row r="914" spans="2:5" x14ac:dyDescent="0.3">
      <c r="B914" s="8" t="s">
        <v>892</v>
      </c>
      <c r="C914" s="8" t="s">
        <v>934</v>
      </c>
      <c r="D914" s="9">
        <v>68368</v>
      </c>
      <c r="E914" s="9">
        <v>890210946</v>
      </c>
    </row>
    <row r="915" spans="2:5" x14ac:dyDescent="0.3">
      <c r="B915" s="8" t="s">
        <v>892</v>
      </c>
      <c r="C915" s="8" t="s">
        <v>935</v>
      </c>
      <c r="D915" s="9">
        <v>68370</v>
      </c>
      <c r="E915" s="9">
        <v>800124166</v>
      </c>
    </row>
    <row r="916" spans="2:5" x14ac:dyDescent="0.3">
      <c r="B916" s="8" t="s">
        <v>892</v>
      </c>
      <c r="C916" s="8" t="s">
        <v>936</v>
      </c>
      <c r="D916" s="9">
        <v>68377</v>
      </c>
      <c r="E916" s="9">
        <v>890210617</v>
      </c>
    </row>
    <row r="917" spans="2:5" x14ac:dyDescent="0.3">
      <c r="B917" s="8" t="s">
        <v>892</v>
      </c>
      <c r="C917" s="8" t="s">
        <v>937</v>
      </c>
      <c r="D917" s="9">
        <v>68385</v>
      </c>
      <c r="E917" s="9">
        <v>890210704</v>
      </c>
    </row>
    <row r="918" spans="2:5" x14ac:dyDescent="0.3">
      <c r="B918" s="8" t="s">
        <v>892</v>
      </c>
      <c r="C918" s="8" t="s">
        <v>938</v>
      </c>
      <c r="D918" s="9">
        <v>68397</v>
      </c>
      <c r="E918" s="9">
        <v>890205308</v>
      </c>
    </row>
    <row r="919" spans="2:5" x14ac:dyDescent="0.3">
      <c r="B919" s="8" t="s">
        <v>892</v>
      </c>
      <c r="C919" s="8" t="s">
        <v>939</v>
      </c>
      <c r="D919" s="9">
        <v>68406</v>
      </c>
      <c r="E919" s="9">
        <v>890206110</v>
      </c>
    </row>
    <row r="920" spans="2:5" x14ac:dyDescent="0.3">
      <c r="B920" s="8" t="s">
        <v>892</v>
      </c>
      <c r="C920" s="8" t="s">
        <v>940</v>
      </c>
      <c r="D920" s="9">
        <v>68418</v>
      </c>
      <c r="E920" s="9">
        <v>890204537</v>
      </c>
    </row>
    <row r="921" spans="2:5" x14ac:dyDescent="0.3">
      <c r="B921" s="8" t="s">
        <v>892</v>
      </c>
      <c r="C921" s="8" t="s">
        <v>941</v>
      </c>
      <c r="D921" s="9">
        <v>68425</v>
      </c>
      <c r="E921" s="9">
        <v>890210947</v>
      </c>
    </row>
    <row r="922" spans="2:5" x14ac:dyDescent="0.3">
      <c r="B922" s="8" t="s">
        <v>892</v>
      </c>
      <c r="C922" s="8" t="s">
        <v>942</v>
      </c>
      <c r="D922" s="9">
        <v>68432</v>
      </c>
      <c r="E922" s="9">
        <v>890205229</v>
      </c>
    </row>
    <row r="923" spans="2:5" x14ac:dyDescent="0.3">
      <c r="B923" s="8" t="s">
        <v>892</v>
      </c>
      <c r="C923" s="8" t="s">
        <v>943</v>
      </c>
      <c r="D923" s="9">
        <v>68444</v>
      </c>
      <c r="E923" s="9">
        <v>890206696</v>
      </c>
    </row>
    <row r="924" spans="2:5" x14ac:dyDescent="0.3">
      <c r="B924" s="8" t="s">
        <v>892</v>
      </c>
      <c r="C924" s="8" t="s">
        <v>944</v>
      </c>
      <c r="D924" s="9">
        <v>68464</v>
      </c>
      <c r="E924" s="9">
        <v>890205632</v>
      </c>
    </row>
    <row r="925" spans="2:5" x14ac:dyDescent="0.3">
      <c r="B925" s="8" t="s">
        <v>892</v>
      </c>
      <c r="C925" s="8" t="s">
        <v>945</v>
      </c>
      <c r="D925" s="9">
        <v>68468</v>
      </c>
      <c r="E925" s="9">
        <v>890205326</v>
      </c>
    </row>
    <row r="926" spans="2:5" x14ac:dyDescent="0.3">
      <c r="B926" s="8" t="s">
        <v>892</v>
      </c>
      <c r="C926" s="8" t="s">
        <v>946</v>
      </c>
      <c r="D926" s="9">
        <v>68498</v>
      </c>
      <c r="E926" s="9">
        <v>890205124</v>
      </c>
    </row>
    <row r="927" spans="2:5" x14ac:dyDescent="0.3">
      <c r="B927" s="8" t="s">
        <v>892</v>
      </c>
      <c r="C927" s="8" t="s">
        <v>947</v>
      </c>
      <c r="D927" s="9">
        <v>68500</v>
      </c>
      <c r="E927" s="9">
        <v>890210948</v>
      </c>
    </row>
    <row r="928" spans="2:5" x14ac:dyDescent="0.3">
      <c r="B928" s="8" t="s">
        <v>892</v>
      </c>
      <c r="C928" s="8" t="s">
        <v>948</v>
      </c>
      <c r="D928" s="9">
        <v>68502</v>
      </c>
      <c r="E928" s="9">
        <v>890208148</v>
      </c>
    </row>
    <row r="929" spans="2:5" x14ac:dyDescent="0.3">
      <c r="B929" s="8" t="s">
        <v>892</v>
      </c>
      <c r="C929" s="8" t="s">
        <v>949</v>
      </c>
      <c r="D929" s="9">
        <v>68522</v>
      </c>
      <c r="E929" s="9">
        <v>800099818</v>
      </c>
    </row>
    <row r="930" spans="2:5" x14ac:dyDescent="0.3">
      <c r="B930" s="8" t="s">
        <v>892</v>
      </c>
      <c r="C930" s="8" t="s">
        <v>950</v>
      </c>
      <c r="D930" s="9">
        <v>68524</v>
      </c>
      <c r="E930" s="9">
        <v>800003253</v>
      </c>
    </row>
    <row r="931" spans="2:5" x14ac:dyDescent="0.3">
      <c r="B931" s="8" t="s">
        <v>892</v>
      </c>
      <c r="C931" s="8" t="s">
        <v>951</v>
      </c>
      <c r="D931" s="9">
        <v>68533</v>
      </c>
      <c r="E931" s="9">
        <v>800099819</v>
      </c>
    </row>
    <row r="932" spans="2:5" x14ac:dyDescent="0.3">
      <c r="B932" s="8" t="s">
        <v>892</v>
      </c>
      <c r="C932" s="8" t="s">
        <v>952</v>
      </c>
      <c r="D932" s="9">
        <v>68547</v>
      </c>
      <c r="E932" s="9">
        <v>890205383</v>
      </c>
    </row>
    <row r="933" spans="2:5" x14ac:dyDescent="0.3">
      <c r="B933" s="8" t="s">
        <v>892</v>
      </c>
      <c r="C933" s="8" t="s">
        <v>953</v>
      </c>
      <c r="D933" s="9">
        <v>68549</v>
      </c>
      <c r="E933" s="9">
        <v>890204265</v>
      </c>
    </row>
    <row r="934" spans="2:5" x14ac:dyDescent="0.3">
      <c r="B934" s="8" t="s">
        <v>892</v>
      </c>
      <c r="C934" s="8" t="s">
        <v>954</v>
      </c>
      <c r="D934" s="9">
        <v>68572</v>
      </c>
      <c r="E934" s="9">
        <v>890209299</v>
      </c>
    </row>
    <row r="935" spans="2:5" x14ac:dyDescent="0.3">
      <c r="B935" s="8" t="s">
        <v>892</v>
      </c>
      <c r="C935" s="8" t="s">
        <v>955</v>
      </c>
      <c r="D935" s="9">
        <v>68573</v>
      </c>
      <c r="E935" s="9">
        <v>800060525</v>
      </c>
    </row>
    <row r="936" spans="2:5" x14ac:dyDescent="0.3">
      <c r="B936" s="8" t="s">
        <v>892</v>
      </c>
      <c r="C936" s="8" t="s">
        <v>956</v>
      </c>
      <c r="D936" s="9">
        <v>68575</v>
      </c>
      <c r="E936" s="9">
        <v>890201190</v>
      </c>
    </row>
    <row r="937" spans="2:5" x14ac:dyDescent="0.3">
      <c r="B937" s="8" t="s">
        <v>892</v>
      </c>
      <c r="C937" s="8" t="s">
        <v>957</v>
      </c>
      <c r="D937" s="9">
        <v>68615</v>
      </c>
      <c r="E937" s="9">
        <v>890204646</v>
      </c>
    </row>
    <row r="938" spans="2:5" x14ac:dyDescent="0.3">
      <c r="B938" s="8" t="s">
        <v>892</v>
      </c>
      <c r="C938" s="8" t="s">
        <v>958</v>
      </c>
      <c r="D938" s="9">
        <v>68655</v>
      </c>
      <c r="E938" s="9">
        <v>890204643</v>
      </c>
    </row>
    <row r="939" spans="2:5" x14ac:dyDescent="0.3">
      <c r="B939" s="8" t="s">
        <v>892</v>
      </c>
      <c r="C939" s="8" t="s">
        <v>959</v>
      </c>
      <c r="D939" s="9">
        <v>68669</v>
      </c>
      <c r="E939" s="9">
        <v>890207022</v>
      </c>
    </row>
    <row r="940" spans="2:5" x14ac:dyDescent="0.3">
      <c r="B940" s="8" t="s">
        <v>892</v>
      </c>
      <c r="C940" s="8" t="s">
        <v>960</v>
      </c>
      <c r="D940" s="9">
        <v>68673</v>
      </c>
      <c r="E940" s="9">
        <v>890210227</v>
      </c>
    </row>
    <row r="941" spans="2:5" x14ac:dyDescent="0.3">
      <c r="B941" s="8" t="s">
        <v>892</v>
      </c>
      <c r="C941" s="8" t="s">
        <v>961</v>
      </c>
      <c r="D941" s="9">
        <v>68679</v>
      </c>
      <c r="E941" s="9">
        <v>800099824</v>
      </c>
    </row>
    <row r="942" spans="2:5" x14ac:dyDescent="0.3">
      <c r="B942" s="8" t="s">
        <v>892</v>
      </c>
      <c r="C942" s="8" t="s">
        <v>962</v>
      </c>
      <c r="D942" s="9">
        <v>68682</v>
      </c>
      <c r="E942" s="9">
        <v>890208676</v>
      </c>
    </row>
    <row r="943" spans="2:5" x14ac:dyDescent="0.3">
      <c r="B943" s="8" t="s">
        <v>892</v>
      </c>
      <c r="C943" s="8" t="s">
        <v>963</v>
      </c>
      <c r="D943" s="9">
        <v>68684</v>
      </c>
      <c r="E943" s="9">
        <v>890204890</v>
      </c>
    </row>
    <row r="944" spans="2:5" x14ac:dyDescent="0.3">
      <c r="B944" s="8" t="s">
        <v>892</v>
      </c>
      <c r="C944" s="8" t="s">
        <v>964</v>
      </c>
      <c r="D944" s="9">
        <v>68686</v>
      </c>
      <c r="E944" s="9">
        <v>890210950</v>
      </c>
    </row>
    <row r="945" spans="2:5" x14ac:dyDescent="0.3">
      <c r="B945" s="8" t="s">
        <v>892</v>
      </c>
      <c r="C945" s="8" t="s">
        <v>965</v>
      </c>
      <c r="D945" s="9">
        <v>68689</v>
      </c>
      <c r="E945" s="9">
        <v>800099829</v>
      </c>
    </row>
    <row r="946" spans="2:5" x14ac:dyDescent="0.3">
      <c r="B946" s="8" t="s">
        <v>892</v>
      </c>
      <c r="C946" s="8" t="s">
        <v>966</v>
      </c>
      <c r="D946" s="9">
        <v>68705</v>
      </c>
      <c r="E946" s="9">
        <v>890205973</v>
      </c>
    </row>
    <row r="947" spans="2:5" x14ac:dyDescent="0.3">
      <c r="B947" s="8" t="s">
        <v>892</v>
      </c>
      <c r="C947" s="8" t="s">
        <v>967</v>
      </c>
      <c r="D947" s="9">
        <v>68720</v>
      </c>
      <c r="E947" s="9">
        <v>800099832</v>
      </c>
    </row>
    <row r="948" spans="2:5" x14ac:dyDescent="0.3">
      <c r="B948" s="8" t="s">
        <v>892</v>
      </c>
      <c r="C948" s="8" t="s">
        <v>968</v>
      </c>
      <c r="D948" s="9">
        <v>68745</v>
      </c>
      <c r="E948" s="9">
        <v>890208807</v>
      </c>
    </row>
    <row r="949" spans="2:5" x14ac:dyDescent="0.3">
      <c r="B949" s="8" t="s">
        <v>892</v>
      </c>
      <c r="C949" s="8" t="s">
        <v>969</v>
      </c>
      <c r="D949" s="9">
        <v>68755</v>
      </c>
      <c r="E949" s="9">
        <v>890203688</v>
      </c>
    </row>
    <row r="950" spans="2:5" x14ac:dyDescent="0.3">
      <c r="B950" s="8" t="s">
        <v>892</v>
      </c>
      <c r="C950" s="8" t="s">
        <v>970</v>
      </c>
      <c r="D950" s="9">
        <v>68770</v>
      </c>
      <c r="E950" s="9">
        <v>890204985</v>
      </c>
    </row>
    <row r="951" spans="2:5" x14ac:dyDescent="0.3">
      <c r="B951" s="8" t="s">
        <v>892</v>
      </c>
      <c r="C951" s="8" t="s">
        <v>971</v>
      </c>
      <c r="D951" s="9">
        <v>68773</v>
      </c>
      <c r="E951" s="9">
        <v>890210883</v>
      </c>
    </row>
    <row r="952" spans="2:5" x14ac:dyDescent="0.3">
      <c r="B952" s="8" t="s">
        <v>892</v>
      </c>
      <c r="C952" s="8" t="s">
        <v>972</v>
      </c>
      <c r="D952" s="9">
        <v>68780</v>
      </c>
      <c r="E952" s="9">
        <v>890205051</v>
      </c>
    </row>
    <row r="953" spans="2:5" x14ac:dyDescent="0.3">
      <c r="B953" s="8" t="s">
        <v>892</v>
      </c>
      <c r="C953" s="8" t="s">
        <v>973</v>
      </c>
      <c r="D953" s="9">
        <v>68820</v>
      </c>
      <c r="E953" s="9">
        <v>890205581</v>
      </c>
    </row>
    <row r="954" spans="2:5" x14ac:dyDescent="0.3">
      <c r="B954" s="8" t="s">
        <v>892</v>
      </c>
      <c r="C954" s="8" t="s">
        <v>974</v>
      </c>
      <c r="D954" s="9">
        <v>68855</v>
      </c>
      <c r="E954" s="9">
        <v>890205460</v>
      </c>
    </row>
    <row r="955" spans="2:5" x14ac:dyDescent="0.3">
      <c r="B955" s="8" t="s">
        <v>892</v>
      </c>
      <c r="C955" s="8" t="s">
        <v>975</v>
      </c>
      <c r="D955" s="9">
        <v>68861</v>
      </c>
      <c r="E955" s="9">
        <v>890205677</v>
      </c>
    </row>
    <row r="956" spans="2:5" x14ac:dyDescent="0.3">
      <c r="B956" s="8" t="s">
        <v>892</v>
      </c>
      <c r="C956" s="8" t="s">
        <v>976</v>
      </c>
      <c r="D956" s="9">
        <v>68867</v>
      </c>
      <c r="E956" s="9">
        <v>890210951</v>
      </c>
    </row>
    <row r="957" spans="2:5" x14ac:dyDescent="0.3">
      <c r="B957" s="8" t="s">
        <v>892</v>
      </c>
      <c r="C957" s="8" t="s">
        <v>977</v>
      </c>
      <c r="D957" s="9">
        <v>68872</v>
      </c>
      <c r="E957" s="9">
        <v>890206250</v>
      </c>
    </row>
    <row r="958" spans="2:5" x14ac:dyDescent="0.3">
      <c r="B958" s="8" t="s">
        <v>892</v>
      </c>
      <c r="C958" s="8" t="s">
        <v>978</v>
      </c>
      <c r="D958" s="9">
        <v>68895</v>
      </c>
      <c r="E958" s="9">
        <v>890204138</v>
      </c>
    </row>
    <row r="959" spans="2:5" x14ac:dyDescent="0.3">
      <c r="B959" s="8" t="s">
        <v>979</v>
      </c>
      <c r="C959" s="8" t="s">
        <v>979</v>
      </c>
      <c r="D959" s="9">
        <v>70000</v>
      </c>
      <c r="E959" s="9">
        <v>892280021</v>
      </c>
    </row>
    <row r="960" spans="2:5" x14ac:dyDescent="0.3">
      <c r="B960" s="8" t="s">
        <v>979</v>
      </c>
      <c r="C960" s="8" t="s">
        <v>980</v>
      </c>
      <c r="D960" s="9">
        <v>70001</v>
      </c>
      <c r="E960" s="9">
        <v>800104062</v>
      </c>
    </row>
    <row r="961" spans="2:5" x14ac:dyDescent="0.3">
      <c r="B961" s="8" t="s">
        <v>979</v>
      </c>
      <c r="C961" s="8" t="s">
        <v>981</v>
      </c>
      <c r="D961" s="9">
        <v>70110</v>
      </c>
      <c r="E961" s="9">
        <v>892201286</v>
      </c>
    </row>
    <row r="962" spans="2:5" x14ac:dyDescent="0.3">
      <c r="B962" s="8" t="s">
        <v>979</v>
      </c>
      <c r="C962" s="8" t="s">
        <v>982</v>
      </c>
      <c r="D962" s="9">
        <v>70124</v>
      </c>
      <c r="E962" s="9">
        <v>892200058</v>
      </c>
    </row>
    <row r="963" spans="2:5" x14ac:dyDescent="0.3">
      <c r="B963" s="8" t="s">
        <v>979</v>
      </c>
      <c r="C963" s="8" t="s">
        <v>983</v>
      </c>
      <c r="D963" s="9">
        <v>70204</v>
      </c>
      <c r="E963" s="9">
        <v>892280053</v>
      </c>
    </row>
    <row r="964" spans="2:5" x14ac:dyDescent="0.3">
      <c r="B964" s="8" t="s">
        <v>979</v>
      </c>
      <c r="C964" s="8" t="s">
        <v>984</v>
      </c>
      <c r="D964" s="9">
        <v>70215</v>
      </c>
      <c r="E964" s="9">
        <v>892280032</v>
      </c>
    </row>
    <row r="965" spans="2:5" x14ac:dyDescent="0.3">
      <c r="B965" s="8" t="s">
        <v>979</v>
      </c>
      <c r="C965" s="8" t="s">
        <v>985</v>
      </c>
      <c r="D965" s="9">
        <v>70221</v>
      </c>
      <c r="E965" s="9">
        <v>823003543</v>
      </c>
    </row>
    <row r="966" spans="2:5" x14ac:dyDescent="0.3">
      <c r="B966" s="8" t="s">
        <v>979</v>
      </c>
      <c r="C966" s="8" t="s">
        <v>986</v>
      </c>
      <c r="D966" s="9">
        <v>70230</v>
      </c>
      <c r="E966" s="9">
        <v>892200740</v>
      </c>
    </row>
    <row r="967" spans="2:5" x14ac:dyDescent="0.3">
      <c r="B967" s="8" t="s">
        <v>979</v>
      </c>
      <c r="C967" s="8" t="s">
        <v>987</v>
      </c>
      <c r="D967" s="9">
        <v>70233</v>
      </c>
      <c r="E967" s="9">
        <v>823002595</v>
      </c>
    </row>
    <row r="968" spans="2:5" x14ac:dyDescent="0.3">
      <c r="B968" s="8" t="s">
        <v>979</v>
      </c>
      <c r="C968" s="8" t="s">
        <v>988</v>
      </c>
      <c r="D968" s="9">
        <v>70235</v>
      </c>
      <c r="E968" s="9">
        <v>800049826</v>
      </c>
    </row>
    <row r="969" spans="2:5" x14ac:dyDescent="0.3">
      <c r="B969" s="8" t="s">
        <v>979</v>
      </c>
      <c r="C969" s="8" t="s">
        <v>989</v>
      </c>
      <c r="D969" s="9">
        <v>70265</v>
      </c>
      <c r="E969" s="9">
        <v>800061313</v>
      </c>
    </row>
    <row r="970" spans="2:5" x14ac:dyDescent="0.3">
      <c r="B970" s="8" t="s">
        <v>979</v>
      </c>
      <c r="C970" s="8" t="s">
        <v>990</v>
      </c>
      <c r="D970" s="9">
        <v>70400</v>
      </c>
      <c r="E970" s="9">
        <v>800050331</v>
      </c>
    </row>
    <row r="971" spans="2:5" x14ac:dyDescent="0.3">
      <c r="B971" s="8" t="s">
        <v>979</v>
      </c>
      <c r="C971" s="8" t="s">
        <v>991</v>
      </c>
      <c r="D971" s="9">
        <v>70418</v>
      </c>
      <c r="E971" s="9">
        <v>892201287</v>
      </c>
    </row>
    <row r="972" spans="2:5" x14ac:dyDescent="0.3">
      <c r="B972" s="8" t="s">
        <v>979</v>
      </c>
      <c r="C972" s="8" t="s">
        <v>992</v>
      </c>
      <c r="D972" s="9">
        <v>70429</v>
      </c>
      <c r="E972" s="9">
        <v>892280057</v>
      </c>
    </row>
    <row r="973" spans="2:5" x14ac:dyDescent="0.3">
      <c r="B973" s="8" t="s">
        <v>979</v>
      </c>
      <c r="C973" s="8" t="s">
        <v>993</v>
      </c>
      <c r="D973" s="9">
        <v>70473</v>
      </c>
      <c r="E973" s="9">
        <v>892201296</v>
      </c>
    </row>
    <row r="974" spans="2:5" x14ac:dyDescent="0.3">
      <c r="B974" s="8" t="s">
        <v>979</v>
      </c>
      <c r="C974" s="8" t="s">
        <v>994</v>
      </c>
      <c r="D974" s="9">
        <v>70508</v>
      </c>
      <c r="E974" s="9">
        <v>800100729</v>
      </c>
    </row>
    <row r="975" spans="2:5" x14ac:dyDescent="0.3">
      <c r="B975" s="8" t="s">
        <v>979</v>
      </c>
      <c r="C975" s="8" t="s">
        <v>995</v>
      </c>
      <c r="D975" s="9">
        <v>70523</v>
      </c>
      <c r="E975" s="9">
        <v>892200312</v>
      </c>
    </row>
    <row r="976" spans="2:5" x14ac:dyDescent="0.3">
      <c r="B976" s="8" t="s">
        <v>979</v>
      </c>
      <c r="C976" s="8" t="s">
        <v>996</v>
      </c>
      <c r="D976" s="9">
        <v>70670</v>
      </c>
      <c r="E976" s="9">
        <v>892280055</v>
      </c>
    </row>
    <row r="977" spans="2:5" x14ac:dyDescent="0.3">
      <c r="B977" s="8" t="s">
        <v>979</v>
      </c>
      <c r="C977" s="8" t="s">
        <v>997</v>
      </c>
      <c r="D977" s="9">
        <v>70678</v>
      </c>
      <c r="E977" s="9">
        <v>892280054</v>
      </c>
    </row>
    <row r="978" spans="2:5" x14ac:dyDescent="0.3">
      <c r="B978" s="8" t="s">
        <v>979</v>
      </c>
      <c r="C978" s="8" t="s">
        <v>998</v>
      </c>
      <c r="D978" s="9">
        <v>70702</v>
      </c>
      <c r="E978" s="9">
        <v>892201282</v>
      </c>
    </row>
    <row r="979" spans="2:5" x14ac:dyDescent="0.3">
      <c r="B979" s="8" t="s">
        <v>979</v>
      </c>
      <c r="C979" s="8" t="s">
        <v>999</v>
      </c>
      <c r="D979" s="9">
        <v>70708</v>
      </c>
      <c r="E979" s="9">
        <v>892200591</v>
      </c>
    </row>
    <row r="980" spans="2:5" x14ac:dyDescent="0.3">
      <c r="B980" s="8" t="s">
        <v>979</v>
      </c>
      <c r="C980" s="8" t="s">
        <v>1000</v>
      </c>
      <c r="D980" s="9">
        <v>70713</v>
      </c>
      <c r="E980" s="9">
        <v>892200592</v>
      </c>
    </row>
    <row r="981" spans="2:5" x14ac:dyDescent="0.3">
      <c r="B981" s="8" t="s">
        <v>979</v>
      </c>
      <c r="C981" s="8" t="s">
        <v>1001</v>
      </c>
      <c r="D981" s="9">
        <v>70717</v>
      </c>
      <c r="E981" s="9">
        <v>892280063</v>
      </c>
    </row>
    <row r="982" spans="2:5" x14ac:dyDescent="0.3">
      <c r="B982" s="8" t="s">
        <v>979</v>
      </c>
      <c r="C982" s="8" t="s">
        <v>1002</v>
      </c>
      <c r="D982" s="9">
        <v>70742</v>
      </c>
      <c r="E982" s="9">
        <v>800100747</v>
      </c>
    </row>
    <row r="983" spans="2:5" x14ac:dyDescent="0.3">
      <c r="B983" s="8" t="s">
        <v>979</v>
      </c>
      <c r="C983" s="8" t="s">
        <v>1003</v>
      </c>
      <c r="D983" s="9">
        <v>70771</v>
      </c>
      <c r="E983" s="9">
        <v>892280061</v>
      </c>
    </row>
    <row r="984" spans="2:5" x14ac:dyDescent="0.3">
      <c r="B984" s="8" t="s">
        <v>979</v>
      </c>
      <c r="C984" s="8" t="s">
        <v>1004</v>
      </c>
      <c r="D984" s="9">
        <v>70820</v>
      </c>
      <c r="E984" s="9">
        <v>892200839</v>
      </c>
    </row>
    <row r="985" spans="2:5" x14ac:dyDescent="0.3">
      <c r="B985" s="8" t="s">
        <v>979</v>
      </c>
      <c r="C985" s="8" t="s">
        <v>1005</v>
      </c>
      <c r="D985" s="9">
        <v>70823</v>
      </c>
      <c r="E985" s="9">
        <v>800100751</v>
      </c>
    </row>
    <row r="986" spans="2:5" x14ac:dyDescent="0.3">
      <c r="B986" s="8" t="s">
        <v>1006</v>
      </c>
      <c r="C986" s="8" t="s">
        <v>1006</v>
      </c>
      <c r="D986" s="9">
        <v>73000</v>
      </c>
      <c r="E986" s="9">
        <v>800113672</v>
      </c>
    </row>
    <row r="987" spans="2:5" x14ac:dyDescent="0.3">
      <c r="B987" s="8" t="s">
        <v>1006</v>
      </c>
      <c r="C987" s="8" t="s">
        <v>1007</v>
      </c>
      <c r="D987" s="9">
        <v>73001</v>
      </c>
      <c r="E987" s="9">
        <v>800113389</v>
      </c>
    </row>
    <row r="988" spans="2:5" x14ac:dyDescent="0.3">
      <c r="B988" s="8" t="s">
        <v>1006</v>
      </c>
      <c r="C988" s="8" t="s">
        <v>1008</v>
      </c>
      <c r="D988" s="9">
        <v>73024</v>
      </c>
      <c r="E988" s="9">
        <v>890702017</v>
      </c>
    </row>
    <row r="989" spans="2:5" x14ac:dyDescent="0.3">
      <c r="B989" s="8" t="s">
        <v>1006</v>
      </c>
      <c r="C989" s="8" t="s">
        <v>1009</v>
      </c>
      <c r="D989" s="9">
        <v>73026</v>
      </c>
      <c r="E989" s="9">
        <v>890700961</v>
      </c>
    </row>
    <row r="990" spans="2:5" x14ac:dyDescent="0.3">
      <c r="B990" s="8" t="s">
        <v>1006</v>
      </c>
      <c r="C990" s="8" t="s">
        <v>1010</v>
      </c>
      <c r="D990" s="9">
        <v>73030</v>
      </c>
      <c r="E990" s="9">
        <v>800100048</v>
      </c>
    </row>
    <row r="991" spans="2:5" x14ac:dyDescent="0.3">
      <c r="B991" s="8" t="s">
        <v>1006</v>
      </c>
      <c r="C991" s="8" t="s">
        <v>1011</v>
      </c>
      <c r="D991" s="9">
        <v>73043</v>
      </c>
      <c r="E991" s="9">
        <v>890702028</v>
      </c>
    </row>
    <row r="992" spans="2:5" x14ac:dyDescent="0.3">
      <c r="B992" s="8" t="s">
        <v>1006</v>
      </c>
      <c r="C992" s="8" t="s">
        <v>1012</v>
      </c>
      <c r="D992" s="9">
        <v>73055</v>
      </c>
      <c r="E992" s="9">
        <v>890700982</v>
      </c>
    </row>
    <row r="993" spans="2:5" x14ac:dyDescent="0.3">
      <c r="B993" s="8" t="s">
        <v>1006</v>
      </c>
      <c r="C993" s="8" t="s">
        <v>1013</v>
      </c>
      <c r="D993" s="9">
        <v>73067</v>
      </c>
      <c r="E993" s="9">
        <v>800100049</v>
      </c>
    </row>
    <row r="994" spans="2:5" x14ac:dyDescent="0.3">
      <c r="B994" s="8" t="s">
        <v>1006</v>
      </c>
      <c r="C994" s="8" t="s">
        <v>1014</v>
      </c>
      <c r="D994" s="9">
        <v>73124</v>
      </c>
      <c r="E994" s="9">
        <v>890700846</v>
      </c>
    </row>
    <row r="995" spans="2:5" x14ac:dyDescent="0.3">
      <c r="B995" s="8" t="s">
        <v>1006</v>
      </c>
      <c r="C995" s="8" t="s">
        <v>1015</v>
      </c>
      <c r="D995" s="9">
        <v>73148</v>
      </c>
      <c r="E995" s="9">
        <v>800100050</v>
      </c>
    </row>
    <row r="996" spans="2:5" x14ac:dyDescent="0.3">
      <c r="B996" s="8" t="s">
        <v>1006</v>
      </c>
      <c r="C996" s="8" t="s">
        <v>1016</v>
      </c>
      <c r="D996" s="9">
        <v>73152</v>
      </c>
      <c r="E996" s="9">
        <v>890702021</v>
      </c>
    </row>
    <row r="997" spans="2:5" x14ac:dyDescent="0.3">
      <c r="B997" s="8" t="s">
        <v>1006</v>
      </c>
      <c r="C997" s="8" t="s">
        <v>1017</v>
      </c>
      <c r="D997" s="9">
        <v>73168</v>
      </c>
      <c r="E997" s="9">
        <v>800100053</v>
      </c>
    </row>
    <row r="998" spans="2:5" x14ac:dyDescent="0.3">
      <c r="B998" s="8" t="s">
        <v>1006</v>
      </c>
      <c r="C998" s="8" t="s">
        <v>1018</v>
      </c>
      <c r="D998" s="9">
        <v>73200</v>
      </c>
      <c r="E998" s="9">
        <v>800100051</v>
      </c>
    </row>
    <row r="999" spans="2:5" x14ac:dyDescent="0.3">
      <c r="B999" s="8" t="s">
        <v>1006</v>
      </c>
      <c r="C999" s="8" t="s">
        <v>1019</v>
      </c>
      <c r="D999" s="9">
        <v>73217</v>
      </c>
      <c r="E999" s="9">
        <v>890702023</v>
      </c>
    </row>
    <row r="1000" spans="2:5" x14ac:dyDescent="0.3">
      <c r="B1000" s="8" t="s">
        <v>1006</v>
      </c>
      <c r="C1000" s="8" t="s">
        <v>1020</v>
      </c>
      <c r="D1000" s="9">
        <v>73226</v>
      </c>
      <c r="E1000" s="9">
        <v>800100052</v>
      </c>
    </row>
    <row r="1001" spans="2:5" x14ac:dyDescent="0.3">
      <c r="B1001" s="8" t="s">
        <v>1006</v>
      </c>
      <c r="C1001" s="8" t="s">
        <v>1021</v>
      </c>
      <c r="D1001" s="9">
        <v>73236</v>
      </c>
      <c r="E1001" s="9">
        <v>890702026</v>
      </c>
    </row>
    <row r="1002" spans="2:5" x14ac:dyDescent="0.3">
      <c r="B1002" s="8" t="s">
        <v>1006</v>
      </c>
      <c r="C1002" s="8" t="s">
        <v>1022</v>
      </c>
      <c r="D1002" s="9">
        <v>73268</v>
      </c>
      <c r="E1002" s="9">
        <v>890702027</v>
      </c>
    </row>
    <row r="1003" spans="2:5" x14ac:dyDescent="0.3">
      <c r="B1003" s="8" t="s">
        <v>1006</v>
      </c>
      <c r="C1003" s="8" t="s">
        <v>1023</v>
      </c>
      <c r="D1003" s="9">
        <v>73270</v>
      </c>
      <c r="E1003" s="9">
        <v>800100054</v>
      </c>
    </row>
    <row r="1004" spans="2:5" x14ac:dyDescent="0.3">
      <c r="B1004" s="8" t="s">
        <v>1006</v>
      </c>
      <c r="C1004" s="8" t="s">
        <v>1024</v>
      </c>
      <c r="D1004" s="9">
        <v>73275</v>
      </c>
      <c r="E1004" s="9">
        <v>800100055</v>
      </c>
    </row>
    <row r="1005" spans="2:5" x14ac:dyDescent="0.3">
      <c r="B1005" s="8" t="s">
        <v>1006</v>
      </c>
      <c r="C1005" s="8" t="s">
        <v>1025</v>
      </c>
      <c r="D1005" s="9">
        <v>73283</v>
      </c>
      <c r="E1005" s="9">
        <v>800100056</v>
      </c>
    </row>
    <row r="1006" spans="2:5" x14ac:dyDescent="0.3">
      <c r="B1006" s="8" t="s">
        <v>1006</v>
      </c>
      <c r="C1006" s="8" t="s">
        <v>1026</v>
      </c>
      <c r="D1006" s="9">
        <v>73319</v>
      </c>
      <c r="E1006" s="9">
        <v>890702015</v>
      </c>
    </row>
    <row r="1007" spans="2:5" x14ac:dyDescent="0.3">
      <c r="B1007" s="8" t="s">
        <v>1006</v>
      </c>
      <c r="C1007" s="8" t="s">
        <v>1027</v>
      </c>
      <c r="D1007" s="9">
        <v>73347</v>
      </c>
      <c r="E1007" s="9">
        <v>800100057</v>
      </c>
    </row>
    <row r="1008" spans="2:5" x14ac:dyDescent="0.3">
      <c r="B1008" s="8" t="s">
        <v>1006</v>
      </c>
      <c r="C1008" s="8" t="s">
        <v>1028</v>
      </c>
      <c r="D1008" s="9">
        <v>73349</v>
      </c>
      <c r="E1008" s="9">
        <v>800100058</v>
      </c>
    </row>
    <row r="1009" spans="2:5" x14ac:dyDescent="0.3">
      <c r="B1009" s="8" t="s">
        <v>1006</v>
      </c>
      <c r="C1009" s="8" t="s">
        <v>1029</v>
      </c>
      <c r="D1009" s="9">
        <v>73352</v>
      </c>
      <c r="E1009" s="9">
        <v>800100059</v>
      </c>
    </row>
    <row r="1010" spans="2:5" x14ac:dyDescent="0.3">
      <c r="B1010" s="8" t="s">
        <v>1006</v>
      </c>
      <c r="C1010" s="8" t="s">
        <v>1030</v>
      </c>
      <c r="D1010" s="9">
        <v>73408</v>
      </c>
      <c r="E1010" s="9">
        <v>890702034</v>
      </c>
    </row>
    <row r="1011" spans="2:5" x14ac:dyDescent="0.3">
      <c r="B1011" s="8" t="s">
        <v>1006</v>
      </c>
      <c r="C1011" s="8" t="s">
        <v>1031</v>
      </c>
      <c r="D1011" s="9">
        <v>73411</v>
      </c>
      <c r="E1011" s="9">
        <v>800100061</v>
      </c>
    </row>
    <row r="1012" spans="2:5" x14ac:dyDescent="0.3">
      <c r="B1012" s="8" t="s">
        <v>1006</v>
      </c>
      <c r="C1012" s="8" t="s">
        <v>1032</v>
      </c>
      <c r="D1012" s="9">
        <v>73443</v>
      </c>
      <c r="E1012" s="9">
        <v>890701342</v>
      </c>
    </row>
    <row r="1013" spans="2:5" x14ac:dyDescent="0.3">
      <c r="B1013" s="8" t="s">
        <v>1006</v>
      </c>
      <c r="C1013" s="8" t="s">
        <v>1033</v>
      </c>
      <c r="D1013" s="9">
        <v>73449</v>
      </c>
      <c r="E1013" s="9">
        <v>890701933</v>
      </c>
    </row>
    <row r="1014" spans="2:5" x14ac:dyDescent="0.3">
      <c r="B1014" s="8" t="s">
        <v>1006</v>
      </c>
      <c r="C1014" s="8" t="s">
        <v>1034</v>
      </c>
      <c r="D1014" s="9">
        <v>73461</v>
      </c>
      <c r="E1014" s="9">
        <v>800010350</v>
      </c>
    </row>
    <row r="1015" spans="2:5" x14ac:dyDescent="0.3">
      <c r="B1015" s="8" t="s">
        <v>1006</v>
      </c>
      <c r="C1015" s="8" t="s">
        <v>1035</v>
      </c>
      <c r="D1015" s="9">
        <v>73483</v>
      </c>
      <c r="E1015" s="9">
        <v>800100134</v>
      </c>
    </row>
    <row r="1016" spans="2:5" x14ac:dyDescent="0.3">
      <c r="B1016" s="8" t="s">
        <v>1006</v>
      </c>
      <c r="C1016" s="8" t="s">
        <v>1036</v>
      </c>
      <c r="D1016" s="9">
        <v>73504</v>
      </c>
      <c r="E1016" s="9">
        <v>890700942</v>
      </c>
    </row>
    <row r="1017" spans="2:5" x14ac:dyDescent="0.3">
      <c r="B1017" s="8" t="s">
        <v>1006</v>
      </c>
      <c r="C1017" s="8" t="s">
        <v>1037</v>
      </c>
      <c r="D1017" s="9">
        <v>73520</v>
      </c>
      <c r="E1017" s="9">
        <v>809002637</v>
      </c>
    </row>
    <row r="1018" spans="2:5" x14ac:dyDescent="0.3">
      <c r="B1018" s="8" t="s">
        <v>1006</v>
      </c>
      <c r="C1018" s="8" t="s">
        <v>1038</v>
      </c>
      <c r="D1018" s="9">
        <v>73547</v>
      </c>
      <c r="E1018" s="9">
        <v>800100136</v>
      </c>
    </row>
    <row r="1019" spans="2:5" x14ac:dyDescent="0.3">
      <c r="B1019" s="8" t="s">
        <v>1006</v>
      </c>
      <c r="C1019" s="8" t="s">
        <v>1039</v>
      </c>
      <c r="D1019" s="9">
        <v>73555</v>
      </c>
      <c r="E1019" s="9">
        <v>800100137</v>
      </c>
    </row>
    <row r="1020" spans="2:5" x14ac:dyDescent="0.3">
      <c r="B1020" s="8" t="s">
        <v>1006</v>
      </c>
      <c r="C1020" s="8" t="s">
        <v>1040</v>
      </c>
      <c r="D1020" s="9">
        <v>73563</v>
      </c>
      <c r="E1020" s="9">
        <v>890702038</v>
      </c>
    </row>
    <row r="1021" spans="2:5" x14ac:dyDescent="0.3">
      <c r="B1021" s="8" t="s">
        <v>1006</v>
      </c>
      <c r="C1021" s="8" t="s">
        <v>1041</v>
      </c>
      <c r="D1021" s="9">
        <v>73585</v>
      </c>
      <c r="E1021" s="9">
        <v>890701077</v>
      </c>
    </row>
    <row r="1022" spans="2:5" x14ac:dyDescent="0.3">
      <c r="B1022" s="8" t="s">
        <v>1006</v>
      </c>
      <c r="C1022" s="8" t="s">
        <v>1042</v>
      </c>
      <c r="D1022" s="9">
        <v>73616</v>
      </c>
      <c r="E1022" s="9">
        <v>890702040</v>
      </c>
    </row>
    <row r="1023" spans="2:5" x14ac:dyDescent="0.3">
      <c r="B1023" s="8" t="s">
        <v>1006</v>
      </c>
      <c r="C1023" s="8" t="s">
        <v>1043</v>
      </c>
      <c r="D1023" s="9">
        <v>73622</v>
      </c>
      <c r="E1023" s="9">
        <v>890700911</v>
      </c>
    </row>
    <row r="1024" spans="2:5" x14ac:dyDescent="0.3">
      <c r="B1024" s="8" t="s">
        <v>1006</v>
      </c>
      <c r="C1024" s="8" t="s">
        <v>1044</v>
      </c>
      <c r="D1024" s="9">
        <v>73624</v>
      </c>
      <c r="E1024" s="9">
        <v>800100138</v>
      </c>
    </row>
    <row r="1025" spans="2:5" x14ac:dyDescent="0.3">
      <c r="B1025" s="8" t="s">
        <v>1006</v>
      </c>
      <c r="C1025" s="8" t="s">
        <v>1045</v>
      </c>
      <c r="D1025" s="9">
        <v>73671</v>
      </c>
      <c r="E1025" s="9">
        <v>800100140</v>
      </c>
    </row>
    <row r="1026" spans="2:5" x14ac:dyDescent="0.3">
      <c r="B1026" s="8" t="s">
        <v>1006</v>
      </c>
      <c r="C1026" s="8" t="s">
        <v>1046</v>
      </c>
      <c r="D1026" s="9">
        <v>73675</v>
      </c>
      <c r="E1026" s="9">
        <v>800100141</v>
      </c>
    </row>
    <row r="1027" spans="2:5" x14ac:dyDescent="0.3">
      <c r="B1027" s="8" t="s">
        <v>1006</v>
      </c>
      <c r="C1027" s="8" t="s">
        <v>1047</v>
      </c>
      <c r="D1027" s="9">
        <v>73678</v>
      </c>
      <c r="E1027" s="9">
        <v>890700842</v>
      </c>
    </row>
    <row r="1028" spans="2:5" x14ac:dyDescent="0.3">
      <c r="B1028" s="8" t="s">
        <v>1006</v>
      </c>
      <c r="C1028" s="8" t="s">
        <v>1048</v>
      </c>
      <c r="D1028" s="9">
        <v>73686</v>
      </c>
      <c r="E1028" s="9">
        <v>890072044</v>
      </c>
    </row>
    <row r="1029" spans="2:5" x14ac:dyDescent="0.3">
      <c r="B1029" s="8" t="s">
        <v>1006</v>
      </c>
      <c r="C1029" s="8" t="s">
        <v>1049</v>
      </c>
      <c r="D1029" s="9">
        <v>73770</v>
      </c>
      <c r="E1029" s="9">
        <v>890700978</v>
      </c>
    </row>
    <row r="1030" spans="2:5" x14ac:dyDescent="0.3">
      <c r="B1030" s="8" t="s">
        <v>1006</v>
      </c>
      <c r="C1030" s="8" t="s">
        <v>1050</v>
      </c>
      <c r="D1030" s="9">
        <v>73854</v>
      </c>
      <c r="E1030" s="9">
        <v>800100143</v>
      </c>
    </row>
    <row r="1031" spans="2:5" x14ac:dyDescent="0.3">
      <c r="B1031" s="8" t="s">
        <v>1006</v>
      </c>
      <c r="C1031" s="8" t="s">
        <v>1051</v>
      </c>
      <c r="D1031" s="9">
        <v>73861</v>
      </c>
      <c r="E1031" s="9">
        <v>800100144</v>
      </c>
    </row>
    <row r="1032" spans="2:5" x14ac:dyDescent="0.3">
      <c r="B1032" s="8" t="s">
        <v>1006</v>
      </c>
      <c r="C1032" s="8" t="s">
        <v>1052</v>
      </c>
      <c r="D1032" s="9">
        <v>73870</v>
      </c>
      <c r="E1032" s="9">
        <v>800100145</v>
      </c>
    </row>
    <row r="1033" spans="2:5" x14ac:dyDescent="0.3">
      <c r="B1033" s="8" t="s">
        <v>1006</v>
      </c>
      <c r="C1033" s="8" t="s">
        <v>1053</v>
      </c>
      <c r="D1033" s="9">
        <v>73873</v>
      </c>
      <c r="E1033" s="9">
        <v>800100147</v>
      </c>
    </row>
    <row r="1034" spans="2:5" x14ac:dyDescent="0.3">
      <c r="B1034" s="8" t="s">
        <v>1054</v>
      </c>
      <c r="C1034" s="8" t="s">
        <v>1054</v>
      </c>
      <c r="D1034" s="9">
        <v>76000</v>
      </c>
      <c r="E1034" s="9">
        <v>890399029</v>
      </c>
    </row>
    <row r="1035" spans="2:5" x14ac:dyDescent="0.3">
      <c r="B1035" s="8" t="s">
        <v>1054</v>
      </c>
      <c r="C1035" s="8" t="s">
        <v>1055</v>
      </c>
      <c r="D1035" s="9">
        <v>76001</v>
      </c>
      <c r="E1035" s="9">
        <v>890399011</v>
      </c>
    </row>
    <row r="1036" spans="2:5" x14ac:dyDescent="0.3">
      <c r="B1036" s="8" t="s">
        <v>1054</v>
      </c>
      <c r="C1036" s="8" t="s">
        <v>1056</v>
      </c>
      <c r="D1036" s="9">
        <v>76020</v>
      </c>
      <c r="E1036" s="9">
        <v>891901079</v>
      </c>
    </row>
    <row r="1037" spans="2:5" x14ac:dyDescent="0.3">
      <c r="B1037" s="8" t="s">
        <v>1054</v>
      </c>
      <c r="C1037" s="8" t="s">
        <v>1057</v>
      </c>
      <c r="D1037" s="9">
        <v>76036</v>
      </c>
      <c r="E1037" s="9">
        <v>891900443</v>
      </c>
    </row>
    <row r="1038" spans="2:5" x14ac:dyDescent="0.3">
      <c r="B1038" s="8" t="s">
        <v>1054</v>
      </c>
      <c r="C1038" s="8" t="s">
        <v>1058</v>
      </c>
      <c r="D1038" s="9">
        <v>76041</v>
      </c>
      <c r="E1038" s="9">
        <v>800100532</v>
      </c>
    </row>
    <row r="1039" spans="2:5" x14ac:dyDescent="0.3">
      <c r="B1039" s="8" t="s">
        <v>1054</v>
      </c>
      <c r="C1039" s="8" t="s">
        <v>1059</v>
      </c>
      <c r="D1039" s="9">
        <v>76054</v>
      </c>
      <c r="E1039" s="9">
        <v>891901019</v>
      </c>
    </row>
    <row r="1040" spans="2:5" x14ac:dyDescent="0.3">
      <c r="B1040" s="8" t="s">
        <v>1054</v>
      </c>
      <c r="C1040" s="8" t="s">
        <v>1060</v>
      </c>
      <c r="D1040" s="9">
        <v>76100</v>
      </c>
      <c r="E1040" s="9">
        <v>891900945</v>
      </c>
    </row>
    <row r="1041" spans="2:5" x14ac:dyDescent="0.3">
      <c r="B1041" s="8" t="s">
        <v>1054</v>
      </c>
      <c r="C1041" s="8" t="s">
        <v>1061</v>
      </c>
      <c r="D1041" s="9">
        <v>76109</v>
      </c>
      <c r="E1041" s="9">
        <v>890399045</v>
      </c>
    </row>
    <row r="1042" spans="2:5" x14ac:dyDescent="0.3">
      <c r="B1042" s="8" t="s">
        <v>1054</v>
      </c>
      <c r="C1042" s="8" t="s">
        <v>1062</v>
      </c>
      <c r="D1042" s="9">
        <v>76111</v>
      </c>
      <c r="E1042" s="9">
        <v>891380033</v>
      </c>
    </row>
    <row r="1043" spans="2:5" x14ac:dyDescent="0.3">
      <c r="B1043" s="8" t="s">
        <v>1054</v>
      </c>
      <c r="C1043" s="8" t="s">
        <v>1063</v>
      </c>
      <c r="D1043" s="9">
        <v>76113</v>
      </c>
      <c r="E1043" s="9">
        <v>891900353</v>
      </c>
    </row>
    <row r="1044" spans="2:5" x14ac:dyDescent="0.3">
      <c r="B1044" s="8" t="s">
        <v>1054</v>
      </c>
      <c r="C1044" s="8" t="s">
        <v>1064</v>
      </c>
      <c r="D1044" s="9">
        <v>76122</v>
      </c>
      <c r="E1044" s="9">
        <v>891900660</v>
      </c>
    </row>
    <row r="1045" spans="2:5" x14ac:dyDescent="0.3">
      <c r="B1045" s="8" t="s">
        <v>1054</v>
      </c>
      <c r="C1045" s="8" t="s">
        <v>1065</v>
      </c>
      <c r="D1045" s="9">
        <v>76126</v>
      </c>
      <c r="E1045" s="9">
        <v>890309611</v>
      </c>
    </row>
    <row r="1046" spans="2:5" x14ac:dyDescent="0.3">
      <c r="B1046" s="8" t="s">
        <v>1054</v>
      </c>
      <c r="C1046" s="8" t="s">
        <v>1066</v>
      </c>
      <c r="D1046" s="9">
        <v>76130</v>
      </c>
      <c r="E1046" s="9">
        <v>891380038</v>
      </c>
    </row>
    <row r="1047" spans="2:5" x14ac:dyDescent="0.3">
      <c r="B1047" s="8" t="s">
        <v>1054</v>
      </c>
      <c r="C1047" s="8" t="s">
        <v>1067</v>
      </c>
      <c r="D1047" s="9">
        <v>76147</v>
      </c>
      <c r="E1047" s="9">
        <v>891900493</v>
      </c>
    </row>
    <row r="1048" spans="2:5" x14ac:dyDescent="0.3">
      <c r="B1048" s="8" t="s">
        <v>1054</v>
      </c>
      <c r="C1048" s="8" t="s">
        <v>1068</v>
      </c>
      <c r="D1048" s="9">
        <v>76233</v>
      </c>
      <c r="E1048" s="9">
        <v>800100514</v>
      </c>
    </row>
    <row r="1049" spans="2:5" x14ac:dyDescent="0.3">
      <c r="B1049" s="8" t="s">
        <v>1054</v>
      </c>
      <c r="C1049" s="8" t="s">
        <v>1069</v>
      </c>
      <c r="D1049" s="9">
        <v>76243</v>
      </c>
      <c r="E1049" s="9">
        <v>800100518</v>
      </c>
    </row>
    <row r="1050" spans="2:5" x14ac:dyDescent="0.3">
      <c r="B1050" s="8" t="s">
        <v>1054</v>
      </c>
      <c r="C1050" s="8" t="s">
        <v>1070</v>
      </c>
      <c r="D1050" s="9">
        <v>76246</v>
      </c>
      <c r="E1050" s="9">
        <v>800100515</v>
      </c>
    </row>
    <row r="1051" spans="2:5" x14ac:dyDescent="0.3">
      <c r="B1051" s="8" t="s">
        <v>1054</v>
      </c>
      <c r="C1051" s="8" t="s">
        <v>1071</v>
      </c>
      <c r="D1051" s="9">
        <v>76248</v>
      </c>
      <c r="E1051" s="9">
        <v>800100533</v>
      </c>
    </row>
    <row r="1052" spans="2:5" x14ac:dyDescent="0.3">
      <c r="B1052" s="8" t="s">
        <v>1054</v>
      </c>
      <c r="C1052" s="8" t="s">
        <v>1072</v>
      </c>
      <c r="D1052" s="9">
        <v>76250</v>
      </c>
      <c r="E1052" s="9">
        <v>891901223</v>
      </c>
    </row>
    <row r="1053" spans="2:5" x14ac:dyDescent="0.3">
      <c r="B1053" s="8" t="s">
        <v>1054</v>
      </c>
      <c r="C1053" s="8" t="s">
        <v>1073</v>
      </c>
      <c r="D1053" s="9">
        <v>76275</v>
      </c>
      <c r="E1053" s="9">
        <v>800100519</v>
      </c>
    </row>
    <row r="1054" spans="2:5" x14ac:dyDescent="0.3">
      <c r="B1054" s="8" t="s">
        <v>1054</v>
      </c>
      <c r="C1054" s="8" t="s">
        <v>1074</v>
      </c>
      <c r="D1054" s="9">
        <v>76306</v>
      </c>
      <c r="E1054" s="9">
        <v>800100520</v>
      </c>
    </row>
    <row r="1055" spans="2:5" x14ac:dyDescent="0.3">
      <c r="B1055" s="8" t="s">
        <v>1054</v>
      </c>
      <c r="C1055" s="8" t="s">
        <v>1075</v>
      </c>
      <c r="D1055" s="9">
        <v>76318</v>
      </c>
      <c r="E1055" s="9">
        <v>891380089</v>
      </c>
    </row>
    <row r="1056" spans="2:5" x14ac:dyDescent="0.3">
      <c r="B1056" s="8" t="s">
        <v>1054</v>
      </c>
      <c r="C1056" s="8" t="s">
        <v>1076</v>
      </c>
      <c r="D1056" s="9">
        <v>76364</v>
      </c>
      <c r="E1056" s="9">
        <v>890399046</v>
      </c>
    </row>
    <row r="1057" spans="2:5" x14ac:dyDescent="0.3">
      <c r="B1057" s="8" t="s">
        <v>1054</v>
      </c>
      <c r="C1057" s="8" t="s">
        <v>1077</v>
      </c>
      <c r="D1057" s="9">
        <v>76377</v>
      </c>
      <c r="E1057" s="9">
        <v>800100521</v>
      </c>
    </row>
    <row r="1058" spans="2:5" x14ac:dyDescent="0.3">
      <c r="B1058" s="8" t="s">
        <v>1054</v>
      </c>
      <c r="C1058" s="8" t="s">
        <v>1078</v>
      </c>
      <c r="D1058" s="9">
        <v>76400</v>
      </c>
      <c r="E1058" s="9">
        <v>891901109</v>
      </c>
    </row>
    <row r="1059" spans="2:5" x14ac:dyDescent="0.3">
      <c r="B1059" s="8" t="s">
        <v>1054</v>
      </c>
      <c r="C1059" s="8" t="s">
        <v>1079</v>
      </c>
      <c r="D1059" s="9">
        <v>76403</v>
      </c>
      <c r="E1059" s="9">
        <v>800100524</v>
      </c>
    </row>
    <row r="1060" spans="2:5" x14ac:dyDescent="0.3">
      <c r="B1060" s="8" t="s">
        <v>1054</v>
      </c>
      <c r="C1060" s="8" t="s">
        <v>1080</v>
      </c>
      <c r="D1060" s="9">
        <v>76497</v>
      </c>
      <c r="E1060" s="9">
        <v>891900902</v>
      </c>
    </row>
    <row r="1061" spans="2:5" x14ac:dyDescent="0.3">
      <c r="B1061" s="8" t="s">
        <v>1054</v>
      </c>
      <c r="C1061" s="8" t="s">
        <v>1081</v>
      </c>
      <c r="D1061" s="9">
        <v>76520</v>
      </c>
      <c r="E1061" s="9">
        <v>891380007</v>
      </c>
    </row>
    <row r="1062" spans="2:5" x14ac:dyDescent="0.3">
      <c r="B1062" s="8" t="s">
        <v>1054</v>
      </c>
      <c r="C1062" s="8" t="s">
        <v>1082</v>
      </c>
      <c r="D1062" s="9">
        <v>76563</v>
      </c>
      <c r="E1062" s="9">
        <v>891380115</v>
      </c>
    </row>
    <row r="1063" spans="2:5" x14ac:dyDescent="0.3">
      <c r="B1063" s="8" t="s">
        <v>1054</v>
      </c>
      <c r="C1063" s="8" t="s">
        <v>1083</v>
      </c>
      <c r="D1063" s="9">
        <v>76606</v>
      </c>
      <c r="E1063" s="9">
        <v>891902191</v>
      </c>
    </row>
    <row r="1064" spans="2:5" x14ac:dyDescent="0.3">
      <c r="B1064" s="8" t="s">
        <v>1054</v>
      </c>
      <c r="C1064" s="8" t="s">
        <v>1084</v>
      </c>
      <c r="D1064" s="9">
        <v>76616</v>
      </c>
      <c r="E1064" s="9">
        <v>891900357</v>
      </c>
    </row>
    <row r="1065" spans="2:5" x14ac:dyDescent="0.3">
      <c r="B1065" s="8" t="s">
        <v>1054</v>
      </c>
      <c r="C1065" s="8" t="s">
        <v>1085</v>
      </c>
      <c r="D1065" s="9">
        <v>76622</v>
      </c>
      <c r="E1065" s="9">
        <v>891900289</v>
      </c>
    </row>
    <row r="1066" spans="2:5" x14ac:dyDescent="0.3">
      <c r="B1066" s="8" t="s">
        <v>1054</v>
      </c>
      <c r="C1066" s="8" t="s">
        <v>1086</v>
      </c>
      <c r="D1066" s="9">
        <v>76670</v>
      </c>
      <c r="E1066" s="9">
        <v>800100526</v>
      </c>
    </row>
    <row r="1067" spans="2:5" x14ac:dyDescent="0.3">
      <c r="B1067" s="8" t="s">
        <v>1054</v>
      </c>
      <c r="C1067" s="8" t="s">
        <v>1087</v>
      </c>
      <c r="D1067" s="9">
        <v>76736</v>
      </c>
      <c r="E1067" s="9">
        <v>800100527</v>
      </c>
    </row>
    <row r="1068" spans="2:5" x14ac:dyDescent="0.3">
      <c r="B1068" s="8" t="s">
        <v>1054</v>
      </c>
      <c r="C1068" s="8" t="s">
        <v>1088</v>
      </c>
      <c r="D1068" s="9">
        <v>76823</v>
      </c>
      <c r="E1068" s="9">
        <v>891900985</v>
      </c>
    </row>
    <row r="1069" spans="2:5" x14ac:dyDescent="0.3">
      <c r="B1069" s="8" t="s">
        <v>1054</v>
      </c>
      <c r="C1069" s="8" t="s">
        <v>1089</v>
      </c>
      <c r="D1069" s="9">
        <v>76828</v>
      </c>
      <c r="E1069" s="9">
        <v>891900764</v>
      </c>
    </row>
    <row r="1070" spans="2:5" x14ac:dyDescent="0.3">
      <c r="B1070" s="8" t="s">
        <v>1054</v>
      </c>
      <c r="C1070" s="8" t="s">
        <v>1090</v>
      </c>
      <c r="D1070" s="9">
        <v>76834</v>
      </c>
      <c r="E1070" s="9">
        <v>891900272</v>
      </c>
    </row>
    <row r="1071" spans="2:5" x14ac:dyDescent="0.3">
      <c r="B1071" s="8" t="s">
        <v>1054</v>
      </c>
      <c r="C1071" s="8" t="s">
        <v>1091</v>
      </c>
      <c r="D1071" s="9">
        <v>76845</v>
      </c>
      <c r="E1071" s="9">
        <v>800100529</v>
      </c>
    </row>
    <row r="1072" spans="2:5" x14ac:dyDescent="0.3">
      <c r="B1072" s="8" t="s">
        <v>1054</v>
      </c>
      <c r="C1072" s="8" t="s">
        <v>1092</v>
      </c>
      <c r="D1072" s="9">
        <v>76863</v>
      </c>
      <c r="E1072" s="9">
        <v>891901155</v>
      </c>
    </row>
    <row r="1073" spans="2:5" x14ac:dyDescent="0.3">
      <c r="B1073" s="8" t="s">
        <v>1054</v>
      </c>
      <c r="C1073" s="8" t="s">
        <v>1093</v>
      </c>
      <c r="D1073" s="9">
        <v>76869</v>
      </c>
      <c r="E1073" s="9">
        <v>800243022</v>
      </c>
    </row>
    <row r="1074" spans="2:5" x14ac:dyDescent="0.3">
      <c r="B1074" s="8" t="s">
        <v>1054</v>
      </c>
      <c r="C1074" s="8" t="s">
        <v>1094</v>
      </c>
      <c r="D1074" s="9">
        <v>76890</v>
      </c>
      <c r="E1074" s="9">
        <v>800100531</v>
      </c>
    </row>
    <row r="1075" spans="2:5" x14ac:dyDescent="0.3">
      <c r="B1075" s="8" t="s">
        <v>1054</v>
      </c>
      <c r="C1075" s="8" t="s">
        <v>1095</v>
      </c>
      <c r="D1075" s="9">
        <v>76892</v>
      </c>
      <c r="E1075" s="9">
        <v>890399025</v>
      </c>
    </row>
    <row r="1076" spans="2:5" x14ac:dyDescent="0.3">
      <c r="B1076" s="8" t="s">
        <v>1054</v>
      </c>
      <c r="C1076" s="8" t="s">
        <v>1096</v>
      </c>
      <c r="D1076" s="9">
        <v>76895</v>
      </c>
      <c r="E1076" s="9">
        <v>891900624</v>
      </c>
    </row>
    <row r="1077" spans="2:5" x14ac:dyDescent="0.3">
      <c r="B1077" s="8" t="s">
        <v>1097</v>
      </c>
      <c r="C1077" s="8" t="s">
        <v>1097</v>
      </c>
      <c r="D1077" s="9">
        <v>81000</v>
      </c>
      <c r="E1077" s="9">
        <v>800102838</v>
      </c>
    </row>
    <row r="1078" spans="2:5" x14ac:dyDescent="0.3">
      <c r="B1078" s="8" t="s">
        <v>1097</v>
      </c>
      <c r="C1078" s="8" t="s">
        <v>1098</v>
      </c>
      <c r="D1078" s="9">
        <v>81001</v>
      </c>
      <c r="E1078" s="9">
        <v>800102504</v>
      </c>
    </row>
    <row r="1079" spans="2:5" x14ac:dyDescent="0.3">
      <c r="B1079" s="8" t="s">
        <v>1097</v>
      </c>
      <c r="C1079" s="8" t="s">
        <v>1099</v>
      </c>
      <c r="D1079" s="9">
        <v>81065</v>
      </c>
      <c r="E1079" s="9">
        <v>892099494</v>
      </c>
    </row>
    <row r="1080" spans="2:5" x14ac:dyDescent="0.3">
      <c r="B1080" s="8" t="s">
        <v>1097</v>
      </c>
      <c r="C1080" s="8" t="s">
        <v>1100</v>
      </c>
      <c r="D1080" s="9">
        <v>81220</v>
      </c>
      <c r="E1080" s="9">
        <v>800014434</v>
      </c>
    </row>
    <row r="1081" spans="2:5" x14ac:dyDescent="0.3">
      <c r="B1081" s="8" t="s">
        <v>1097</v>
      </c>
      <c r="C1081" s="8" t="s">
        <v>1101</v>
      </c>
      <c r="D1081" s="9">
        <v>81300</v>
      </c>
      <c r="E1081" s="9">
        <v>800136069</v>
      </c>
    </row>
    <row r="1082" spans="2:5" x14ac:dyDescent="0.3">
      <c r="B1082" s="8" t="s">
        <v>1097</v>
      </c>
      <c r="C1082" s="8" t="s">
        <v>1102</v>
      </c>
      <c r="D1082" s="9">
        <v>81591</v>
      </c>
      <c r="E1082" s="9">
        <v>800102798</v>
      </c>
    </row>
    <row r="1083" spans="2:5" x14ac:dyDescent="0.3">
      <c r="B1083" s="8" t="s">
        <v>1097</v>
      </c>
      <c r="C1083" s="8" t="s">
        <v>1103</v>
      </c>
      <c r="D1083" s="9">
        <v>81736</v>
      </c>
      <c r="E1083" s="9">
        <v>800102799</v>
      </c>
    </row>
    <row r="1084" spans="2:5" x14ac:dyDescent="0.3">
      <c r="B1084" s="8" t="s">
        <v>1097</v>
      </c>
      <c r="C1084" s="8" t="s">
        <v>1104</v>
      </c>
      <c r="D1084" s="9">
        <v>81794</v>
      </c>
      <c r="E1084" s="9">
        <v>800102801</v>
      </c>
    </row>
    <row r="1085" spans="2:5" x14ac:dyDescent="0.3">
      <c r="B1085" s="8" t="s">
        <v>1105</v>
      </c>
      <c r="C1085" s="8" t="s">
        <v>1105</v>
      </c>
      <c r="D1085" s="9">
        <v>85000</v>
      </c>
      <c r="E1085" s="9">
        <v>892099216</v>
      </c>
    </row>
    <row r="1086" spans="2:5" x14ac:dyDescent="0.3">
      <c r="B1086" s="8" t="s">
        <v>1105</v>
      </c>
      <c r="C1086" s="8" t="s">
        <v>1106</v>
      </c>
      <c r="D1086" s="9">
        <v>85001</v>
      </c>
      <c r="E1086" s="9">
        <v>891855017</v>
      </c>
    </row>
    <row r="1087" spans="2:5" x14ac:dyDescent="0.3">
      <c r="B1087" s="8" t="s">
        <v>1105</v>
      </c>
      <c r="C1087" s="8" t="s">
        <v>1107</v>
      </c>
      <c r="D1087" s="9">
        <v>85010</v>
      </c>
      <c r="E1087" s="9">
        <v>891855200</v>
      </c>
    </row>
    <row r="1088" spans="2:5" x14ac:dyDescent="0.3">
      <c r="B1088" s="8" t="s">
        <v>1105</v>
      </c>
      <c r="C1088" s="8" t="s">
        <v>1108</v>
      </c>
      <c r="D1088" s="9">
        <v>85015</v>
      </c>
      <c r="E1088" s="9">
        <v>800086017</v>
      </c>
    </row>
    <row r="1089" spans="2:5" x14ac:dyDescent="0.3">
      <c r="B1089" s="8" t="s">
        <v>1105</v>
      </c>
      <c r="C1089" s="8" t="s">
        <v>1109</v>
      </c>
      <c r="D1089" s="9">
        <v>85125</v>
      </c>
      <c r="E1089" s="9">
        <v>800012638</v>
      </c>
    </row>
    <row r="1090" spans="2:5" x14ac:dyDescent="0.3">
      <c r="B1090" s="8" t="s">
        <v>1105</v>
      </c>
      <c r="C1090" s="8" t="s">
        <v>1110</v>
      </c>
      <c r="D1090" s="9">
        <v>85136</v>
      </c>
      <c r="E1090" s="9">
        <v>800103657</v>
      </c>
    </row>
    <row r="1091" spans="2:5" x14ac:dyDescent="0.3">
      <c r="B1091" s="8" t="s">
        <v>1105</v>
      </c>
      <c r="C1091" s="8" t="s">
        <v>1111</v>
      </c>
      <c r="D1091" s="9">
        <v>85139</v>
      </c>
      <c r="E1091" s="9">
        <v>800008456</v>
      </c>
    </row>
    <row r="1092" spans="2:5" x14ac:dyDescent="0.3">
      <c r="B1092" s="8" t="s">
        <v>1105</v>
      </c>
      <c r="C1092" s="8" t="s">
        <v>1112</v>
      </c>
      <c r="D1092" s="9">
        <v>85162</v>
      </c>
      <c r="E1092" s="9">
        <v>891857824</v>
      </c>
    </row>
    <row r="1093" spans="2:5" x14ac:dyDescent="0.3">
      <c r="B1093" s="8" t="s">
        <v>1105</v>
      </c>
      <c r="C1093" s="8" t="s">
        <v>1113</v>
      </c>
      <c r="D1093" s="9">
        <v>85225</v>
      </c>
      <c r="E1093" s="9">
        <v>800099425</v>
      </c>
    </row>
    <row r="1094" spans="2:5" x14ac:dyDescent="0.3">
      <c r="B1094" s="8" t="s">
        <v>1105</v>
      </c>
      <c r="C1094" s="8" t="s">
        <v>1114</v>
      </c>
      <c r="D1094" s="9">
        <v>85230</v>
      </c>
      <c r="E1094" s="9">
        <v>892099392</v>
      </c>
    </row>
    <row r="1095" spans="2:5" x14ac:dyDescent="0.3">
      <c r="B1095" s="8" t="s">
        <v>1105</v>
      </c>
      <c r="C1095" s="8" t="s">
        <v>1115</v>
      </c>
      <c r="D1095" s="9">
        <v>85250</v>
      </c>
      <c r="E1095" s="9">
        <v>800103659</v>
      </c>
    </row>
    <row r="1096" spans="2:5" x14ac:dyDescent="0.3">
      <c r="B1096" s="8" t="s">
        <v>1105</v>
      </c>
      <c r="C1096" s="8" t="s">
        <v>1116</v>
      </c>
      <c r="D1096" s="9">
        <v>85263</v>
      </c>
      <c r="E1096" s="9">
        <v>800099429</v>
      </c>
    </row>
    <row r="1097" spans="2:5" x14ac:dyDescent="0.3">
      <c r="B1097" s="8" t="s">
        <v>1105</v>
      </c>
      <c r="C1097" s="8" t="s">
        <v>1117</v>
      </c>
      <c r="D1097" s="9">
        <v>85279</v>
      </c>
      <c r="E1097" s="9">
        <v>800103661</v>
      </c>
    </row>
    <row r="1098" spans="2:5" x14ac:dyDescent="0.3">
      <c r="B1098" s="8" t="s">
        <v>1105</v>
      </c>
      <c r="C1098" s="8" t="s">
        <v>1118</v>
      </c>
      <c r="D1098" s="9">
        <v>85300</v>
      </c>
      <c r="E1098" s="9">
        <v>891857823</v>
      </c>
    </row>
    <row r="1099" spans="2:5" x14ac:dyDescent="0.3">
      <c r="B1099" s="8" t="s">
        <v>1105</v>
      </c>
      <c r="C1099" s="8" t="s">
        <v>1119</v>
      </c>
      <c r="D1099" s="9">
        <v>85315</v>
      </c>
      <c r="E1099" s="9">
        <v>800103663</v>
      </c>
    </row>
    <row r="1100" spans="2:5" x14ac:dyDescent="0.3">
      <c r="B1100" s="8" t="s">
        <v>1105</v>
      </c>
      <c r="C1100" s="8" t="s">
        <v>1120</v>
      </c>
      <c r="D1100" s="9">
        <v>85325</v>
      </c>
      <c r="E1100" s="9">
        <v>800103720</v>
      </c>
    </row>
    <row r="1101" spans="2:5" x14ac:dyDescent="0.3">
      <c r="B1101" s="8" t="s">
        <v>1105</v>
      </c>
      <c r="C1101" s="8" t="s">
        <v>1121</v>
      </c>
      <c r="D1101" s="9">
        <v>85400</v>
      </c>
      <c r="E1101" s="9">
        <v>800099431</v>
      </c>
    </row>
    <row r="1102" spans="2:5" x14ac:dyDescent="0.3">
      <c r="B1102" s="8" t="s">
        <v>1105</v>
      </c>
      <c r="C1102" s="8" t="s">
        <v>1122</v>
      </c>
      <c r="D1102" s="9">
        <v>85410</v>
      </c>
      <c r="E1102" s="9">
        <v>800012873</v>
      </c>
    </row>
    <row r="1103" spans="2:5" x14ac:dyDescent="0.3">
      <c r="B1103" s="8" t="s">
        <v>1105</v>
      </c>
      <c r="C1103" s="8" t="s">
        <v>1123</v>
      </c>
      <c r="D1103" s="9">
        <v>85430</v>
      </c>
      <c r="E1103" s="9">
        <v>891857861</v>
      </c>
    </row>
    <row r="1104" spans="2:5" x14ac:dyDescent="0.3">
      <c r="B1104" s="8" t="s">
        <v>1105</v>
      </c>
      <c r="C1104" s="8" t="s">
        <v>1124</v>
      </c>
      <c r="D1104" s="9">
        <v>85440</v>
      </c>
      <c r="E1104" s="9">
        <v>892099475</v>
      </c>
    </row>
    <row r="1105" spans="2:5" x14ac:dyDescent="0.3">
      <c r="B1105" s="8" t="s">
        <v>1125</v>
      </c>
      <c r="C1105" s="8" t="s">
        <v>1125</v>
      </c>
      <c r="D1105" s="9">
        <v>86000</v>
      </c>
      <c r="E1105" s="9">
        <v>800094164</v>
      </c>
    </row>
    <row r="1106" spans="2:5" x14ac:dyDescent="0.3">
      <c r="B1106" s="8" t="s">
        <v>1125</v>
      </c>
      <c r="C1106" s="8" t="s">
        <v>1126</v>
      </c>
      <c r="D1106" s="9">
        <v>86001</v>
      </c>
      <c r="E1106" s="9">
        <v>800102891</v>
      </c>
    </row>
    <row r="1107" spans="2:5" x14ac:dyDescent="0.3">
      <c r="B1107" s="8" t="s">
        <v>1125</v>
      </c>
      <c r="C1107" s="8" t="s">
        <v>1127</v>
      </c>
      <c r="D1107" s="9">
        <v>86219</v>
      </c>
      <c r="E1107" s="9">
        <v>800018650</v>
      </c>
    </row>
    <row r="1108" spans="2:5" x14ac:dyDescent="0.3">
      <c r="B1108" s="8" t="s">
        <v>1125</v>
      </c>
      <c r="C1108" s="8" t="s">
        <v>1128</v>
      </c>
      <c r="D1108" s="9">
        <v>86320</v>
      </c>
      <c r="E1108" s="9">
        <v>800102896</v>
      </c>
    </row>
    <row r="1109" spans="2:5" x14ac:dyDescent="0.3">
      <c r="B1109" s="8" t="s">
        <v>1125</v>
      </c>
      <c r="C1109" s="8" t="s">
        <v>1129</v>
      </c>
      <c r="D1109" s="9">
        <v>86568</v>
      </c>
      <c r="E1109" s="9">
        <v>891200461</v>
      </c>
    </row>
    <row r="1110" spans="2:5" x14ac:dyDescent="0.3">
      <c r="B1110" s="8" t="s">
        <v>1125</v>
      </c>
      <c r="C1110" s="8" t="s">
        <v>1130</v>
      </c>
      <c r="D1110" s="9">
        <v>86569</v>
      </c>
      <c r="E1110" s="9">
        <v>800229887</v>
      </c>
    </row>
    <row r="1111" spans="2:5" x14ac:dyDescent="0.3">
      <c r="B1111" s="8" t="s">
        <v>1125</v>
      </c>
      <c r="C1111" s="8" t="s">
        <v>1131</v>
      </c>
      <c r="D1111" s="9">
        <v>86571</v>
      </c>
      <c r="E1111" s="9">
        <v>800222489</v>
      </c>
    </row>
    <row r="1112" spans="2:5" x14ac:dyDescent="0.3">
      <c r="B1112" s="8" t="s">
        <v>1125</v>
      </c>
      <c r="C1112" s="8" t="s">
        <v>1132</v>
      </c>
      <c r="D1112" s="9">
        <v>86573</v>
      </c>
      <c r="E1112" s="9">
        <v>800094065</v>
      </c>
    </row>
    <row r="1113" spans="2:5" x14ac:dyDescent="0.3">
      <c r="B1113" s="8" t="s">
        <v>1125</v>
      </c>
      <c r="C1113" s="8" t="s">
        <v>1133</v>
      </c>
      <c r="D1113" s="9">
        <v>86749</v>
      </c>
      <c r="E1113" s="9">
        <v>891201645</v>
      </c>
    </row>
    <row r="1114" spans="2:5" x14ac:dyDescent="0.3">
      <c r="B1114" s="8" t="s">
        <v>1125</v>
      </c>
      <c r="C1114" s="8" t="s">
        <v>1134</v>
      </c>
      <c r="D1114" s="9">
        <v>86755</v>
      </c>
      <c r="E1114" s="9">
        <v>800102903</v>
      </c>
    </row>
    <row r="1115" spans="2:5" x14ac:dyDescent="0.3">
      <c r="B1115" s="8" t="s">
        <v>1125</v>
      </c>
      <c r="C1115" s="8" t="s">
        <v>1135</v>
      </c>
      <c r="D1115" s="9">
        <v>86757</v>
      </c>
      <c r="E1115" s="9">
        <v>800252922</v>
      </c>
    </row>
    <row r="1116" spans="2:5" x14ac:dyDescent="0.3">
      <c r="B1116" s="8" t="s">
        <v>1125</v>
      </c>
      <c r="C1116" s="8" t="s">
        <v>1136</v>
      </c>
      <c r="D1116" s="9">
        <v>86760</v>
      </c>
      <c r="E1116" s="9">
        <v>800102906</v>
      </c>
    </row>
    <row r="1117" spans="2:5" x14ac:dyDescent="0.3">
      <c r="B1117" s="8" t="s">
        <v>1125</v>
      </c>
      <c r="C1117" s="8" t="s">
        <v>1137</v>
      </c>
      <c r="D1117" s="9">
        <v>86865</v>
      </c>
      <c r="E1117" s="9">
        <v>800102912</v>
      </c>
    </row>
    <row r="1118" spans="2:5" x14ac:dyDescent="0.3">
      <c r="B1118" s="8" t="s">
        <v>1125</v>
      </c>
      <c r="C1118" s="8" t="s">
        <v>1138</v>
      </c>
      <c r="D1118" s="9">
        <v>86885</v>
      </c>
      <c r="E1118" s="9">
        <v>800054249</v>
      </c>
    </row>
    <row r="1119" spans="2:5" x14ac:dyDescent="0.3">
      <c r="B1119" s="8" t="s">
        <v>1139</v>
      </c>
      <c r="C1119" s="8" t="s">
        <v>1139</v>
      </c>
      <c r="D1119" s="9">
        <v>88000</v>
      </c>
      <c r="E1119" s="9">
        <v>892400038</v>
      </c>
    </row>
    <row r="1120" spans="2:5" x14ac:dyDescent="0.3">
      <c r="B1120" s="8" t="s">
        <v>1139</v>
      </c>
      <c r="C1120" s="8" t="s">
        <v>1140</v>
      </c>
      <c r="D1120" s="9">
        <v>88001</v>
      </c>
      <c r="E1120" s="9">
        <v>800103019</v>
      </c>
    </row>
    <row r="1121" spans="2:5" x14ac:dyDescent="0.3">
      <c r="B1121" s="8" t="s">
        <v>1139</v>
      </c>
      <c r="C1121" s="8" t="s">
        <v>1141</v>
      </c>
      <c r="D1121" s="9">
        <v>88564</v>
      </c>
      <c r="E1121" s="9">
        <v>800103021</v>
      </c>
    </row>
    <row r="1122" spans="2:5" x14ac:dyDescent="0.3">
      <c r="B1122" s="8" t="s">
        <v>1142</v>
      </c>
      <c r="C1122" s="8" t="s">
        <v>1142</v>
      </c>
      <c r="D1122" s="9">
        <v>91000</v>
      </c>
      <c r="E1122" s="9">
        <v>899999336</v>
      </c>
    </row>
    <row r="1123" spans="2:5" x14ac:dyDescent="0.3">
      <c r="B1123" s="8" t="s">
        <v>1142</v>
      </c>
      <c r="C1123" s="8" t="s">
        <v>1143</v>
      </c>
      <c r="D1123" s="9">
        <v>91001</v>
      </c>
      <c r="E1123" s="9">
        <v>899999302</v>
      </c>
    </row>
    <row r="1124" spans="2:5" x14ac:dyDescent="0.3">
      <c r="B1124" s="8" t="s">
        <v>1142</v>
      </c>
      <c r="C1124" s="8" t="s">
        <v>1144</v>
      </c>
      <c r="D1124" s="9">
        <v>91540</v>
      </c>
      <c r="E1124" s="9">
        <v>800103161</v>
      </c>
    </row>
    <row r="1125" spans="2:5" x14ac:dyDescent="0.3">
      <c r="B1125" s="11" t="s">
        <v>1145</v>
      </c>
      <c r="C1125" s="11" t="s">
        <v>1145</v>
      </c>
      <c r="D1125" s="9">
        <v>94000</v>
      </c>
      <c r="E1125" s="9">
        <v>892099149</v>
      </c>
    </row>
    <row r="1126" spans="2:5" x14ac:dyDescent="0.3">
      <c r="B1126" s="11" t="s">
        <v>1145</v>
      </c>
      <c r="C1126" s="11" t="s">
        <v>1146</v>
      </c>
      <c r="D1126" s="9">
        <v>94001</v>
      </c>
      <c r="E1126" s="9">
        <v>892099105</v>
      </c>
    </row>
    <row r="1127" spans="2:5" x14ac:dyDescent="0.3">
      <c r="B1127" s="8" t="s">
        <v>1147</v>
      </c>
      <c r="C1127" s="8" t="s">
        <v>1147</v>
      </c>
      <c r="D1127" s="9">
        <v>95000</v>
      </c>
      <c r="E1127" s="9">
        <v>800103196</v>
      </c>
    </row>
    <row r="1128" spans="2:5" x14ac:dyDescent="0.3">
      <c r="B1128" s="8" t="s">
        <v>1147</v>
      </c>
      <c r="C1128" s="8" t="s">
        <v>1148</v>
      </c>
      <c r="D1128" s="9">
        <v>95001</v>
      </c>
      <c r="E1128" s="9">
        <v>800103180</v>
      </c>
    </row>
    <row r="1129" spans="2:5" x14ac:dyDescent="0.3">
      <c r="B1129" s="8" t="s">
        <v>1147</v>
      </c>
      <c r="C1129" s="8" t="s">
        <v>1149</v>
      </c>
      <c r="D1129" s="9">
        <v>95015</v>
      </c>
      <c r="E1129" s="9">
        <v>800191431</v>
      </c>
    </row>
    <row r="1130" spans="2:5" x14ac:dyDescent="0.3">
      <c r="B1130" s="8" t="s">
        <v>1147</v>
      </c>
      <c r="C1130" s="8" t="s">
        <v>1150</v>
      </c>
      <c r="D1130" s="9">
        <v>95025</v>
      </c>
      <c r="E1130" s="9">
        <v>800191427</v>
      </c>
    </row>
    <row r="1131" spans="2:5" x14ac:dyDescent="0.3">
      <c r="B1131" s="8" t="s">
        <v>1147</v>
      </c>
      <c r="C1131" s="8" t="s">
        <v>1151</v>
      </c>
      <c r="D1131" s="9">
        <v>95200</v>
      </c>
      <c r="E1131" s="9">
        <v>800103198</v>
      </c>
    </row>
    <row r="1132" spans="2:5" x14ac:dyDescent="0.3">
      <c r="B1132" s="8" t="s">
        <v>1152</v>
      </c>
      <c r="C1132" s="8" t="s">
        <v>1152</v>
      </c>
      <c r="D1132" s="9">
        <v>97000</v>
      </c>
      <c r="E1132" s="9">
        <v>845000021</v>
      </c>
    </row>
    <row r="1133" spans="2:5" x14ac:dyDescent="0.3">
      <c r="B1133" s="8" t="s">
        <v>1152</v>
      </c>
      <c r="C1133" s="8" t="s">
        <v>1153</v>
      </c>
      <c r="D1133" s="9">
        <v>97001</v>
      </c>
      <c r="E1133" s="9">
        <v>892099233</v>
      </c>
    </row>
    <row r="1134" spans="2:5" x14ac:dyDescent="0.3">
      <c r="B1134" s="8" t="s">
        <v>1152</v>
      </c>
      <c r="C1134" s="8" t="s">
        <v>1154</v>
      </c>
      <c r="D1134" s="9">
        <v>97161</v>
      </c>
      <c r="E1134" s="9">
        <v>832000605</v>
      </c>
    </row>
    <row r="1135" spans="2:5" x14ac:dyDescent="0.3">
      <c r="B1135" s="8" t="s">
        <v>1152</v>
      </c>
      <c r="C1135" s="8" t="s">
        <v>1155</v>
      </c>
      <c r="D1135" s="9">
        <v>97666</v>
      </c>
      <c r="E1135" s="9">
        <v>832000219</v>
      </c>
    </row>
    <row r="1136" spans="2:5" x14ac:dyDescent="0.3">
      <c r="B1136" s="8" t="s">
        <v>1156</v>
      </c>
      <c r="C1136" s="8" t="s">
        <v>1156</v>
      </c>
      <c r="D1136" s="9">
        <v>99000</v>
      </c>
      <c r="E1136" s="9">
        <v>800094067</v>
      </c>
    </row>
    <row r="1137" spans="2:5" x14ac:dyDescent="0.3">
      <c r="B1137" s="8" t="s">
        <v>1156</v>
      </c>
      <c r="C1137" s="8" t="s">
        <v>1157</v>
      </c>
      <c r="D1137" s="9">
        <v>99001</v>
      </c>
      <c r="E1137" s="9">
        <v>892099305</v>
      </c>
    </row>
    <row r="1138" spans="2:5" x14ac:dyDescent="0.3">
      <c r="B1138" s="8" t="s">
        <v>1156</v>
      </c>
      <c r="C1138" s="8" t="s">
        <v>1158</v>
      </c>
      <c r="D1138" s="9">
        <v>99524</v>
      </c>
      <c r="E1138" s="9">
        <v>800103308</v>
      </c>
    </row>
    <row r="1139" spans="2:5" x14ac:dyDescent="0.3">
      <c r="B1139" s="8" t="s">
        <v>1156</v>
      </c>
      <c r="C1139" s="8" t="s">
        <v>1159</v>
      </c>
      <c r="D1139" s="9">
        <v>99624</v>
      </c>
      <c r="E1139" s="9">
        <v>800103318</v>
      </c>
    </row>
    <row r="1140" spans="2:5" x14ac:dyDescent="0.3">
      <c r="B1140" s="8" t="s">
        <v>1156</v>
      </c>
      <c r="C1140" s="8" t="s">
        <v>1160</v>
      </c>
      <c r="D1140" s="9">
        <v>99773</v>
      </c>
      <c r="E1140" s="9">
        <v>842000017</v>
      </c>
    </row>
    <row r="1141" spans="2:5" x14ac:dyDescent="0.3">
      <c r="B1141" s="8" t="s">
        <v>227</v>
      </c>
      <c r="C1141" s="8" t="s">
        <v>1161</v>
      </c>
      <c r="D1141" s="9" t="s">
        <v>1162</v>
      </c>
      <c r="E1141" s="9">
        <v>800252843</v>
      </c>
    </row>
    <row r="1142" spans="2:5" x14ac:dyDescent="0.3">
      <c r="B1142" s="8" t="s">
        <v>438</v>
      </c>
      <c r="C1142" s="8" t="s">
        <v>1163</v>
      </c>
      <c r="D1142" s="9" t="s">
        <v>1162</v>
      </c>
      <c r="E1142" s="9">
        <v>892301483</v>
      </c>
    </row>
    <row r="1143" spans="2:5" x14ac:dyDescent="0.3">
      <c r="B1143" s="8" t="s">
        <v>464</v>
      </c>
      <c r="C1143" s="8" t="s">
        <v>1164</v>
      </c>
      <c r="D1143" s="9" t="s">
        <v>1162</v>
      </c>
      <c r="E1143" s="9">
        <v>891000627</v>
      </c>
    </row>
    <row r="1144" spans="2:5" x14ac:dyDescent="0.3">
      <c r="B1144" s="8" t="s">
        <v>823</v>
      </c>
      <c r="C1144" s="8" t="s">
        <v>1165</v>
      </c>
      <c r="D1144" s="9" t="s">
        <v>1162</v>
      </c>
      <c r="E1144" s="9">
        <v>890505253</v>
      </c>
    </row>
    <row r="1145" spans="2:5" x14ac:dyDescent="0.3">
      <c r="B1145" s="8" t="s">
        <v>892</v>
      </c>
      <c r="C1145" s="8" t="s">
        <v>1166</v>
      </c>
      <c r="D1145" s="9" t="s">
        <v>1162</v>
      </c>
      <c r="E1145" s="9">
        <v>804000292</v>
      </c>
    </row>
    <row r="1146" spans="2:5" x14ac:dyDescent="0.3">
      <c r="B1146" s="8" t="s">
        <v>1054</v>
      </c>
      <c r="C1146" s="8" t="s">
        <v>1167</v>
      </c>
      <c r="D1146" s="9" t="s">
        <v>1162</v>
      </c>
      <c r="E1146" s="9">
        <v>890399002</v>
      </c>
    </row>
    <row r="1148" spans="2:5" ht="13.8" x14ac:dyDescent="0.3">
      <c r="C1148" s="13" t="s">
        <v>1171</v>
      </c>
    </row>
    <row r="1149" spans="2:5" x14ac:dyDescent="0.3">
      <c r="C1149" s="8" t="s">
        <v>1173</v>
      </c>
    </row>
    <row r="1151" spans="2:5" ht="13.8" x14ac:dyDescent="0.3">
      <c r="C1151" s="13" t="s">
        <v>1192</v>
      </c>
    </row>
    <row r="1152" spans="2:5" x14ac:dyDescent="0.3">
      <c r="C1152" s="8" t="s">
        <v>1174</v>
      </c>
    </row>
    <row r="1153" spans="3:3" x14ac:dyDescent="0.3">
      <c r="C1153" s="8" t="s">
        <v>1175</v>
      </c>
    </row>
    <row r="1154" spans="3:3" x14ac:dyDescent="0.3">
      <c r="C1154" s="8" t="s">
        <v>1176</v>
      </c>
    </row>
    <row r="1155" spans="3:3" x14ac:dyDescent="0.3">
      <c r="C1155" s="8" t="s">
        <v>1177</v>
      </c>
    </row>
    <row r="1156" spans="3:3" x14ac:dyDescent="0.3">
      <c r="C1156" s="8" t="s">
        <v>1178</v>
      </c>
    </row>
    <row r="1157" spans="3:3" x14ac:dyDescent="0.3">
      <c r="C1157" s="8" t="s">
        <v>1179</v>
      </c>
    </row>
    <row r="1158" spans="3:3" x14ac:dyDescent="0.3">
      <c r="C1158" s="8" t="s">
        <v>1180</v>
      </c>
    </row>
    <row r="1159" spans="3:3" x14ac:dyDescent="0.3">
      <c r="C1159" s="8" t="s">
        <v>1181</v>
      </c>
    </row>
    <row r="1160" spans="3:3" x14ac:dyDescent="0.3">
      <c r="C1160" s="8" t="s">
        <v>1182</v>
      </c>
    </row>
  </sheetData>
  <mergeCells count="3">
    <mergeCell ref="C2:E2"/>
    <mergeCell ref="C3:E3"/>
    <mergeCell ref="B5:E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Reporte Exportación</vt:lpstr>
      <vt:lpstr>Guia de diligenciamiento</vt:lpstr>
      <vt:lpstr>NIT y DANE Beneficiarios</vt:lpstr>
      <vt:lpstr>'Guia de diligenciamiento'!Área_de_impresión</vt:lpstr>
      <vt:lpstr>'Guia de diligenciamiento'!Títulos_a_imprimir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Esmeralda Estacio Pineda</dc:creator>
  <cp:lastModifiedBy>Jessica S</cp:lastModifiedBy>
  <cp:lastPrinted>2024-06-14T18:36:30Z</cp:lastPrinted>
  <dcterms:created xsi:type="dcterms:W3CDTF">2024-04-16T17:36:03Z</dcterms:created>
  <dcterms:modified xsi:type="dcterms:W3CDTF">2026-05-25T22:31:46Z</dcterms:modified>
</cp:coreProperties>
</file>